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Fill" hidden="1">'[1]eqpmad2'!#REF!</definedName>
    <definedName name="HWSheet">1</definedName>
    <definedName name="Module.Prix_SMC">[0]!Module.Prix_SMC</definedName>
  </definedNames>
  <calcPr fullCalcOnLoad="1"/>
</workbook>
</file>

<file path=xl/sharedStrings.xml><?xml version="1.0" encoding="utf-8"?>
<sst xmlns="http://schemas.openxmlformats.org/spreadsheetml/2006/main" count="1033" uniqueCount="298">
  <si>
    <t>安徽省高校教师教学质量考核结果上报表</t>
  </si>
  <si>
    <r>
      <t xml:space="preserve">    填报系：（公章） 艺术与设计系                                                                填表日期：</t>
    </r>
    <r>
      <rPr>
        <b/>
        <sz val="12"/>
        <rFont val="宋体"/>
        <family val="0"/>
      </rPr>
      <t>2019年7月2日</t>
    </r>
  </si>
  <si>
    <t>桐城师范高等专科学校</t>
  </si>
  <si>
    <t>序号</t>
  </si>
  <si>
    <t>所属院系</t>
  </si>
  <si>
    <t>姓名</t>
  </si>
  <si>
    <t>性别</t>
  </si>
  <si>
    <t>出生年月</t>
  </si>
  <si>
    <t>专业技术职务
及学科</t>
  </si>
  <si>
    <t>学生评教(60%)</t>
  </si>
  <si>
    <t>领导评教(20%)</t>
  </si>
  <si>
    <t>同行评教(20%)</t>
  </si>
  <si>
    <t>考核结果
（总成绩）</t>
  </si>
  <si>
    <t>考核结果
（等次）</t>
  </si>
  <si>
    <t>备注</t>
  </si>
  <si>
    <t>艺术与设计系</t>
  </si>
  <si>
    <t>倪甜甜</t>
  </si>
  <si>
    <t>女</t>
  </si>
  <si>
    <t>讲 师 音乐教育</t>
  </si>
  <si>
    <t>优秀</t>
  </si>
  <si>
    <t>江  虹</t>
  </si>
  <si>
    <t>高级讲师 美术教育</t>
  </si>
  <si>
    <t>张亚芳</t>
  </si>
  <si>
    <t>讲    师 美术教育</t>
  </si>
  <si>
    <t>魏  婷</t>
  </si>
  <si>
    <t>助理讲师 美术教育</t>
  </si>
  <si>
    <t>朱妍林</t>
  </si>
  <si>
    <t>1984.10</t>
  </si>
  <si>
    <t>助理讲师 艺术设计</t>
  </si>
  <si>
    <t>王雨辰</t>
  </si>
  <si>
    <t>男</t>
  </si>
  <si>
    <t>1970.10</t>
  </si>
  <si>
    <t>中级 钢琴</t>
  </si>
  <si>
    <t>张倩</t>
  </si>
  <si>
    <t>讲师 体育</t>
  </si>
  <si>
    <t>张波</t>
  </si>
  <si>
    <t>1981.09</t>
  </si>
  <si>
    <t>副教授 音乐</t>
  </si>
  <si>
    <t>吕斌</t>
  </si>
  <si>
    <t>副教授 体育</t>
  </si>
  <si>
    <t>周结春</t>
  </si>
  <si>
    <t>合格</t>
  </si>
  <si>
    <t>江向中</t>
  </si>
  <si>
    <t>黄博</t>
  </si>
  <si>
    <t>助理讲师 舞蹈</t>
  </si>
  <si>
    <t>王琼</t>
  </si>
  <si>
    <t>孟莉</t>
  </si>
  <si>
    <t>助讲 体育</t>
  </si>
  <si>
    <t>严丽莉</t>
  </si>
  <si>
    <t>1971.10</t>
  </si>
  <si>
    <t>盛  莉</t>
  </si>
  <si>
    <t>胡乐乐</t>
  </si>
  <si>
    <t>余  婷</t>
  </si>
  <si>
    <t>外聘教师 艺术设计</t>
  </si>
  <si>
    <t>倪刚</t>
  </si>
  <si>
    <t>1983.10</t>
  </si>
  <si>
    <t>王雪琴</t>
  </si>
  <si>
    <t>高级 舞蹈</t>
  </si>
  <si>
    <t>郑玲玲</t>
  </si>
  <si>
    <t>孙禺慧</t>
  </si>
  <si>
    <t>助理讲师 钢琴</t>
  </si>
  <si>
    <t>王小慧</t>
  </si>
  <si>
    <t>王欣</t>
  </si>
  <si>
    <t>束芳</t>
  </si>
  <si>
    <t>外聘教师 钢琴</t>
  </si>
  <si>
    <t>余琦</t>
  </si>
  <si>
    <t>外聘教师 舞蹈</t>
  </si>
  <si>
    <t>张  辕</t>
  </si>
  <si>
    <t>外聘教师 美术教育</t>
  </si>
  <si>
    <t>雷金潮</t>
  </si>
  <si>
    <t>吴佳</t>
  </si>
  <si>
    <t>1989.11</t>
  </si>
  <si>
    <t>外聘教师 思想政治教育</t>
  </si>
  <si>
    <t>范后成</t>
  </si>
  <si>
    <t>1984.02</t>
  </si>
  <si>
    <t>外聘教师 中共党史</t>
  </si>
  <si>
    <t>陈  娟</t>
  </si>
  <si>
    <t>杜飞飞</t>
  </si>
  <si>
    <t>桂德玉</t>
  </si>
  <si>
    <t>1991.10</t>
  </si>
  <si>
    <t>程周鹏</t>
  </si>
  <si>
    <t>外聘教师 声乐</t>
  </si>
  <si>
    <t>黄振</t>
  </si>
  <si>
    <t>朱小凤</t>
  </si>
  <si>
    <t>阮雯</t>
  </si>
  <si>
    <t>朱玲</t>
  </si>
  <si>
    <t>1985.10</t>
  </si>
  <si>
    <t>助理讲师 声乐</t>
  </si>
  <si>
    <t>王琳</t>
  </si>
  <si>
    <t>王  琼</t>
  </si>
  <si>
    <t>金颖</t>
  </si>
  <si>
    <t>外聘教师 音乐</t>
  </si>
  <si>
    <t>孙楠</t>
  </si>
  <si>
    <t>高先军</t>
  </si>
  <si>
    <t>1968.10</t>
  </si>
  <si>
    <t>程蕾蕾</t>
  </si>
  <si>
    <t xml:space="preserve">女 </t>
  </si>
  <si>
    <t>曹鼎</t>
  </si>
  <si>
    <t>1987.10</t>
  </si>
  <si>
    <t>程缘缘</t>
  </si>
  <si>
    <t>江哲</t>
  </si>
  <si>
    <t>助理讲师 乐理视唱</t>
  </si>
  <si>
    <t>胡龙慧</t>
  </si>
  <si>
    <t>方  源</t>
  </si>
  <si>
    <t>闻亚丽</t>
  </si>
  <si>
    <t>倪珊</t>
  </si>
  <si>
    <t>张园园</t>
  </si>
  <si>
    <t>胡中军</t>
  </si>
  <si>
    <t>陶功胜</t>
  </si>
  <si>
    <t>1986.12</t>
  </si>
  <si>
    <t>讲师 生物学</t>
  </si>
  <si>
    <t>张非凡</t>
  </si>
  <si>
    <t>余  冰</t>
  </si>
  <si>
    <t>旅游与公共管理系</t>
  </si>
  <si>
    <t>余艳琼</t>
  </si>
  <si>
    <t>英语</t>
  </si>
  <si>
    <t>汪 青</t>
  </si>
  <si>
    <t>酒店管理</t>
  </si>
  <si>
    <t>李婧璇</t>
  </si>
  <si>
    <t>李 娟</t>
  </si>
  <si>
    <t>商务日语</t>
  </si>
  <si>
    <t>汪庭才</t>
  </si>
  <si>
    <t>英语副教授</t>
  </si>
  <si>
    <t>毕 秀</t>
  </si>
  <si>
    <t>英语讲师</t>
  </si>
  <si>
    <t>戴春英</t>
  </si>
  <si>
    <t>吴 瑕</t>
  </si>
  <si>
    <t>倪 洁</t>
  </si>
  <si>
    <t>汤慧玲</t>
  </si>
  <si>
    <t>公共文化服务与管理</t>
  </si>
  <si>
    <t>胡 娟</t>
  </si>
  <si>
    <t>汪定贵</t>
  </si>
  <si>
    <t>姚艳艳</t>
  </si>
  <si>
    <t>杨翠华</t>
  </si>
  <si>
    <t>叶 茂</t>
  </si>
  <si>
    <t>尹璐璐</t>
  </si>
  <si>
    <t>高 闽</t>
  </si>
  <si>
    <t>祁婷婷</t>
  </si>
  <si>
    <t>周 春</t>
  </si>
  <si>
    <t>叶菲菲</t>
  </si>
  <si>
    <t>旅游管理</t>
  </si>
  <si>
    <t>倪会琴</t>
  </si>
  <si>
    <t>外 教</t>
  </si>
  <si>
    <t>刘梦龙</t>
  </si>
  <si>
    <t>朱方超</t>
  </si>
  <si>
    <t>刘成龙</t>
  </si>
  <si>
    <t>魏 可</t>
  </si>
  <si>
    <t>王 敏</t>
  </si>
  <si>
    <t>李 蹊</t>
  </si>
  <si>
    <t>王文斌</t>
  </si>
  <si>
    <t>英语高讲</t>
  </si>
  <si>
    <t>袁庆珍</t>
  </si>
  <si>
    <t>王 宝</t>
  </si>
  <si>
    <t>雷雯雯</t>
  </si>
  <si>
    <t>武焕丽</t>
  </si>
  <si>
    <t>产假</t>
  </si>
  <si>
    <t>束庆娟</t>
  </si>
  <si>
    <t>商电系</t>
  </si>
  <si>
    <t>左振元</t>
  </si>
  <si>
    <t>讲师</t>
  </si>
  <si>
    <t>李 燕</t>
  </si>
  <si>
    <t>高校讲师</t>
  </si>
  <si>
    <t>陈方杰</t>
  </si>
  <si>
    <t>朱 强</t>
  </si>
  <si>
    <t>助理讲师</t>
  </si>
  <si>
    <t>占芳芳</t>
  </si>
  <si>
    <t>李 欢</t>
  </si>
  <si>
    <t>王 安</t>
  </si>
  <si>
    <t>吴义祥</t>
  </si>
  <si>
    <t>高级讲师</t>
  </si>
  <si>
    <t>王焕庭</t>
  </si>
  <si>
    <t>程 倩</t>
  </si>
  <si>
    <t>胡 奡</t>
  </si>
  <si>
    <t>良好</t>
  </si>
  <si>
    <t>李 媛</t>
  </si>
  <si>
    <t>黄 玥</t>
  </si>
  <si>
    <t>无</t>
  </si>
  <si>
    <t>胡忠德</t>
  </si>
  <si>
    <t>吴春平</t>
  </si>
  <si>
    <t>葛晶晶</t>
  </si>
  <si>
    <t>章学渊</t>
  </si>
  <si>
    <t>陈齐根</t>
  </si>
  <si>
    <t>副教授</t>
  </si>
  <si>
    <t>苏泽军</t>
  </si>
  <si>
    <t>孙兰兰</t>
  </si>
  <si>
    <t>倪 敏</t>
  </si>
  <si>
    <t>李 钰</t>
  </si>
  <si>
    <t>开 浩</t>
  </si>
  <si>
    <t>魏建平</t>
  </si>
  <si>
    <t>徐 伟</t>
  </si>
  <si>
    <t>潘波波</t>
  </si>
  <si>
    <t>武焕荣</t>
  </si>
  <si>
    <t>刘向明</t>
  </si>
  <si>
    <t>张国安</t>
  </si>
  <si>
    <t>方慧敏</t>
  </si>
  <si>
    <t>汪 彪</t>
  </si>
  <si>
    <t>陈国钦</t>
  </si>
  <si>
    <t>占龙飞</t>
  </si>
  <si>
    <t>赵化时</t>
  </si>
  <si>
    <t>房再胜</t>
  </si>
  <si>
    <t>学前教育系</t>
  </si>
  <si>
    <t>杨思亮</t>
  </si>
  <si>
    <t>讲师 心理学</t>
  </si>
  <si>
    <t>曹杏田</t>
  </si>
  <si>
    <t>罗静</t>
  </si>
  <si>
    <t>副教授 教育学</t>
  </si>
  <si>
    <t>潘蓓蓓</t>
  </si>
  <si>
    <t>助讲 教育学</t>
  </si>
  <si>
    <t>程玉梅</t>
  </si>
  <si>
    <t>教授 教育学</t>
  </si>
  <si>
    <t>殷波</t>
  </si>
  <si>
    <t>程跃文</t>
  </si>
  <si>
    <t>教授 心理学</t>
  </si>
  <si>
    <t>田红艳</t>
  </si>
  <si>
    <t>助讲 语言教育</t>
  </si>
  <si>
    <t>毛永贤</t>
  </si>
  <si>
    <t>副教授 职业规划</t>
  </si>
  <si>
    <t>宋晓燕</t>
  </si>
  <si>
    <t>伯玲</t>
  </si>
  <si>
    <t>助讲 幼儿园环创</t>
  </si>
  <si>
    <t>刘颖</t>
  </si>
  <si>
    <t xml:space="preserve">其他 小学教育 </t>
  </si>
  <si>
    <t>周红</t>
  </si>
  <si>
    <t>副教授 心理学</t>
  </si>
  <si>
    <t>石凤伟</t>
  </si>
  <si>
    <t>其他 艺术教育</t>
  </si>
  <si>
    <t>吴江</t>
  </si>
  <si>
    <t>其他 学前教育</t>
  </si>
  <si>
    <t>倪志明</t>
  </si>
  <si>
    <t>副教授学前教育学</t>
  </si>
  <si>
    <t>陆丽丽</t>
  </si>
  <si>
    <t>1989.10</t>
  </si>
  <si>
    <t>叶芬芬</t>
  </si>
  <si>
    <t>程耀辉</t>
  </si>
  <si>
    <t>其他  心理学</t>
  </si>
  <si>
    <t>杨季兵</t>
  </si>
  <si>
    <t>1978.10</t>
  </si>
  <si>
    <t>讲师 教育学</t>
  </si>
  <si>
    <t>金丹萍</t>
  </si>
  <si>
    <t>丁彩云</t>
  </si>
  <si>
    <t>小学教育</t>
  </si>
  <si>
    <t>王斌</t>
  </si>
  <si>
    <t>杨含含</t>
  </si>
  <si>
    <t>金奇</t>
  </si>
  <si>
    <t>殷海红</t>
  </si>
  <si>
    <t>助讲</t>
  </si>
  <si>
    <t>雷小丽</t>
  </si>
  <si>
    <t>陶家韵</t>
  </si>
  <si>
    <t>邓大霞</t>
  </si>
  <si>
    <t>汪若冰</t>
  </si>
  <si>
    <t>杨瑾娟</t>
  </si>
  <si>
    <t>方皓文</t>
  </si>
  <si>
    <t>胡　维</t>
  </si>
  <si>
    <t>周丽</t>
  </si>
  <si>
    <t>高旭辉</t>
  </si>
  <si>
    <r>
      <t>高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宁</t>
    </r>
  </si>
  <si>
    <t>蔡迎年</t>
  </si>
  <si>
    <t>周琳</t>
  </si>
  <si>
    <t>黄学虎</t>
  </si>
  <si>
    <t>程爱兰</t>
  </si>
  <si>
    <t>教授</t>
  </si>
  <si>
    <t>谢江飞</t>
  </si>
  <si>
    <t>施　炜</t>
  </si>
  <si>
    <t>夏亚莉</t>
  </si>
  <si>
    <t>阮铖</t>
  </si>
  <si>
    <t>陈飞羽</t>
  </si>
  <si>
    <t>梁志斌</t>
  </si>
  <si>
    <t>黄应秋</t>
  </si>
  <si>
    <t>吴小琳</t>
  </si>
  <si>
    <t>叶翠</t>
  </si>
  <si>
    <t>陈小群</t>
  </si>
  <si>
    <t>唐小晶</t>
  </si>
  <si>
    <t>王宏伟</t>
  </si>
  <si>
    <t>赵  平</t>
  </si>
  <si>
    <t>李晶晶</t>
  </si>
  <si>
    <t>倪　娟</t>
  </si>
  <si>
    <t>伍红霞</t>
  </si>
  <si>
    <t>王晔</t>
  </si>
  <si>
    <t>刘久芳</t>
  </si>
  <si>
    <t>吴兴元</t>
  </si>
  <si>
    <t>徐庆侠</t>
  </si>
  <si>
    <t>许　华</t>
  </si>
  <si>
    <t>胡久青</t>
  </si>
  <si>
    <t>高讲</t>
  </si>
  <si>
    <t>开健</t>
  </si>
  <si>
    <t>黄　莉</t>
  </si>
  <si>
    <t>项  波</t>
  </si>
  <si>
    <t>陈涛</t>
  </si>
  <si>
    <t>程小娟</t>
  </si>
  <si>
    <t>查晓波</t>
  </si>
  <si>
    <t>朱巽华</t>
  </si>
  <si>
    <t>陈犁</t>
  </si>
  <si>
    <t>琚诒忠</t>
  </si>
  <si>
    <t>李卫生</t>
  </si>
  <si>
    <t>黄洪沫</t>
  </si>
  <si>
    <t>管玉鑫</t>
  </si>
  <si>
    <t>汪秀</t>
  </si>
  <si>
    <t>填写说明：
1、此表于每年8月底前报至教育厅人事处、高教处备案；
2、所有参加教学质量考核的教师均须上报；
3、“出生年月”采用文本“yyyy.mm”格式，如1972年7月，填写1972.07。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</si>
</sst>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,##0.0_);\(#,##0.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_-* #,##0_-;\-* #,##0_-;_-* &quot;-&quot;_-;_-@_-"/>
    <numFmt numFmtId="182" formatCode="#,##0;\(#,##0\)"/>
    <numFmt numFmtId="183" formatCode="&quot;$&quot;#,##0_);[Red]\(&quot;$&quot;#,##0\)"/>
    <numFmt numFmtId="184" formatCode="\$#,##0.00;\(\$#,##0.00\)"/>
    <numFmt numFmtId="185" formatCode="&quot;$&quot;#,##0.00_);[Red]\(&quot;$&quot;#,##0.00\)"/>
    <numFmt numFmtId="186" formatCode="&quot;$&quot;\ #,##0.00_-;[Red]&quot;$&quot;\ #,##0.00\-"/>
    <numFmt numFmtId="187" formatCode="\$#,##0;\(\$#,##0\)"/>
    <numFmt numFmtId="188" formatCode="&quot;$&quot;\ #,##0_-;[Red]&quot;$&quot;\ #,##0\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\ ??/??"/>
    <numFmt numFmtId="192" formatCode="0.00_ "/>
    <numFmt numFmtId="193" formatCode="0.0_ "/>
  </numFmts>
  <fonts count="50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2"/>
      <color indexed="10"/>
      <name val="仿宋"/>
      <family val="3"/>
    </font>
    <font>
      <sz val="12"/>
      <color indexed="8"/>
      <name val="仿宋"/>
      <family val="3"/>
    </font>
    <font>
      <u val="single"/>
      <sz val="12"/>
      <name val="仿宋"/>
      <family val="3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Helv"/>
      <family val="2"/>
    </font>
    <font>
      <b/>
      <sz val="9"/>
      <name val="Arial"/>
      <family val="2"/>
    </font>
    <font>
      <sz val="10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10"/>
      <name val="楷体"/>
      <family val="3"/>
    </font>
    <font>
      <sz val="7"/>
      <name val="Small Fonts"/>
      <family val="2"/>
    </font>
    <font>
      <b/>
      <sz val="10"/>
      <name val="Arial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color indexed="8"/>
      <name val="Times New Roman"/>
      <family val="1"/>
    </font>
    <font>
      <b/>
      <sz val="12"/>
      <color rgb="FFFF0000"/>
      <name val="仿宋"/>
      <family val="3"/>
    </font>
    <font>
      <sz val="12"/>
      <color theme="1"/>
      <name val="仿宋"/>
      <family val="3"/>
    </font>
    <font>
      <sz val="10"/>
      <color theme="1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E3EA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F3FB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6" fontId="27" fillId="0" borderId="2" applyFill="0" applyProtection="0">
      <alignment horizontal="right"/>
    </xf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6" borderId="3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2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>
      <alignment/>
      <protection locked="0"/>
    </xf>
    <xf numFmtId="0" fontId="18" fillId="0" borderId="4" applyNumberFormat="0" applyFill="0" applyAlignment="0" applyProtection="0"/>
    <xf numFmtId="0" fontId="28" fillId="0" borderId="5" applyNumberFormat="0" applyFill="0" applyAlignment="0" applyProtection="0"/>
    <xf numFmtId="0" fontId="16" fillId="8" borderId="0" applyNumberFormat="0" applyBorder="0" applyAlignment="0" applyProtection="0"/>
    <xf numFmtId="0" fontId="13" fillId="0" borderId="6" applyNumberFormat="0" applyFill="0" applyAlignment="0" applyProtection="0"/>
    <xf numFmtId="0" fontId="16" fillId="9" borderId="0" applyNumberFormat="0" applyBorder="0" applyAlignment="0" applyProtection="0"/>
    <xf numFmtId="0" fontId="15" fillId="10" borderId="7" applyNumberFormat="0" applyAlignment="0" applyProtection="0"/>
    <xf numFmtId="0" fontId="29" fillId="10" borderId="1" applyNumberFormat="0" applyAlignment="0" applyProtection="0"/>
    <xf numFmtId="0" fontId="26" fillId="11" borderId="8" applyNumberFormat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30" fillId="0" borderId="9" applyNumberFormat="0" applyFill="0" applyAlignment="0" applyProtection="0"/>
    <xf numFmtId="0" fontId="19" fillId="0" borderId="10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179" fontId="27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  <xf numFmtId="0" fontId="33" fillId="0" borderId="0">
      <alignment/>
      <protection/>
    </xf>
    <xf numFmtId="0" fontId="38" fillId="0" borderId="11">
      <alignment horizontal="left" vertical="center"/>
      <protection/>
    </xf>
    <xf numFmtId="0" fontId="11" fillId="0" borderId="0">
      <alignment vertical="center"/>
      <protection/>
    </xf>
    <xf numFmtId="0" fontId="39" fillId="0" borderId="0" applyNumberFormat="0" applyFill="0" applyBorder="0" applyAlignment="0" applyProtection="0"/>
    <xf numFmtId="181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82" fontId="36" fillId="0" borderId="0">
      <alignment/>
      <protection/>
    </xf>
    <xf numFmtId="180" fontId="27" fillId="0" borderId="0" applyFont="0" applyFill="0" applyBorder="0" applyAlignment="0" applyProtection="0"/>
    <xf numFmtId="0" fontId="27" fillId="0" borderId="0">
      <alignment/>
      <protection/>
    </xf>
    <xf numFmtId="0" fontId="32" fillId="0" borderId="0" applyNumberFormat="0" applyFill="0" applyBorder="0" applyAlignment="0" applyProtection="0"/>
    <xf numFmtId="184" fontId="36" fillId="0" borderId="0">
      <alignment/>
      <protection/>
    </xf>
    <xf numFmtId="15" fontId="35" fillId="0" borderId="0">
      <alignment/>
      <protection/>
    </xf>
    <xf numFmtId="187" fontId="36" fillId="0" borderId="0">
      <alignment/>
      <protection/>
    </xf>
    <xf numFmtId="38" fontId="37" fillId="10" borderId="0" applyNumberFormat="0" applyBorder="0" applyAlignment="0" applyProtection="0"/>
    <xf numFmtId="0" fontId="38" fillId="0" borderId="12" applyNumberFormat="0" applyAlignment="0" applyProtection="0"/>
    <xf numFmtId="10" fontId="37" fillId="6" borderId="13" applyNumberFormat="0" applyBorder="0" applyAlignment="0" applyProtection="0"/>
    <xf numFmtId="177" fontId="31" fillId="24" borderId="0">
      <alignment/>
      <protection/>
    </xf>
    <xf numFmtId="177" fontId="34" fillId="25" borderId="0">
      <alignment/>
      <protection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6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36" fillId="0" borderId="0">
      <alignment/>
      <protection/>
    </xf>
    <xf numFmtId="37" fontId="41" fillId="0" borderId="0">
      <alignment/>
      <protection/>
    </xf>
    <xf numFmtId="188" fontId="27" fillId="0" borderId="0">
      <alignment/>
      <protection/>
    </xf>
    <xf numFmtId="0" fontId="33" fillId="0" borderId="0">
      <alignment/>
      <protection/>
    </xf>
    <xf numFmtId="14" fontId="17" fillId="0" borderId="0">
      <alignment horizontal="center" wrapText="1"/>
      <protection locked="0"/>
    </xf>
    <xf numFmtId="3" fontId="35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191" fontId="27" fillId="0" borderId="0" applyFont="0" applyFill="0" applyProtection="0">
      <alignment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9" fillId="0" borderId="14">
      <alignment horizontal="center"/>
      <protection/>
    </xf>
    <xf numFmtId="0" fontId="35" fillId="26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43" fillId="27" borderId="15">
      <alignment/>
      <protection locked="0"/>
    </xf>
    <xf numFmtId="0" fontId="44" fillId="0" borderId="0">
      <alignment/>
      <protection/>
    </xf>
    <xf numFmtId="0" fontId="43" fillId="27" borderId="15">
      <alignment/>
      <protection locked="0"/>
    </xf>
    <xf numFmtId="0" fontId="43" fillId="27" borderId="15">
      <alignment/>
      <protection locked="0"/>
    </xf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0" fontId="27" fillId="0" borderId="16" applyNumberFormat="0" applyFill="0" applyProtection="0">
      <alignment horizontal="right"/>
    </xf>
    <xf numFmtId="0" fontId="45" fillId="0" borderId="16" applyNumberFormat="0" applyFill="0" applyProtection="0">
      <alignment horizontal="center"/>
    </xf>
    <xf numFmtId="0" fontId="40" fillId="0" borderId="2" applyNumberFormat="0" applyFill="0" applyProtection="0">
      <alignment horizontal="center"/>
    </xf>
    <xf numFmtId="0" fontId="11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3" fontId="42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40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16" applyNumberFormat="0" applyFill="0" applyProtection="0">
      <alignment horizontal="left"/>
    </xf>
    <xf numFmtId="1" fontId="27" fillId="0" borderId="2" applyFill="0" applyProtection="0">
      <alignment horizontal="center"/>
    </xf>
    <xf numFmtId="0" fontId="35" fillId="0" borderId="0">
      <alignment/>
      <protection/>
    </xf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" fillId="0" borderId="13" xfId="121" applyFont="1" applyFill="1" applyBorder="1" applyAlignment="1">
      <alignment horizontal="center" vertical="center"/>
      <protection/>
    </xf>
    <xf numFmtId="0" fontId="47" fillId="0" borderId="13" xfId="121" applyNumberFormat="1" applyFont="1" applyFill="1" applyBorder="1" applyAlignment="1">
      <alignment horizontal="center" vertical="center"/>
      <protection/>
    </xf>
    <xf numFmtId="0" fontId="4" fillId="0" borderId="13" xfId="121" applyNumberFormat="1" applyFont="1" applyFill="1" applyBorder="1" applyAlignment="1">
      <alignment horizontal="center" vertical="center"/>
      <protection/>
    </xf>
    <xf numFmtId="0" fontId="47" fillId="0" borderId="13" xfId="121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7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7" fillId="0" borderId="13" xfId="46" applyNumberFormat="1" applyFont="1" applyFill="1" applyBorder="1" applyAlignment="1">
      <alignment horizontal="center" vertical="center"/>
      <protection/>
    </xf>
    <xf numFmtId="0" fontId="4" fillId="0" borderId="13" xfId="46" applyNumberFormat="1" applyFont="1" applyFill="1" applyBorder="1" applyAlignment="1">
      <alignment horizontal="center" vertical="center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46" applyFont="1" applyFill="1" applyBorder="1" applyAlignment="1">
      <alignment horizontal="center" vertical="center"/>
      <protection/>
    </xf>
    <xf numFmtId="19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8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" fillId="29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" fillId="28" borderId="13" xfId="0" applyFont="1" applyFill="1" applyBorder="1" applyAlignment="1">
      <alignment horizontal="center" vertical="center" wrapText="1"/>
    </xf>
    <xf numFmtId="49" fontId="8" fillId="30" borderId="13" xfId="24" applyNumberFormat="1" applyFont="1" applyFill="1" applyBorder="1" applyAlignment="1">
      <alignment horizontal="center" vertical="center" wrapText="1"/>
    </xf>
    <xf numFmtId="0" fontId="4" fillId="29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192" fontId="4" fillId="0" borderId="13" xfId="0" applyNumberFormat="1" applyFont="1" applyBorder="1" applyAlignment="1">
      <alignment horizontal="center" vertical="center"/>
    </xf>
    <xf numFmtId="193" fontId="4" fillId="0" borderId="13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9" fillId="0" borderId="13" xfId="121" applyFont="1" applyFill="1" applyBorder="1" applyAlignment="1">
      <alignment horizontal="center" vertical="center"/>
      <protection/>
    </xf>
    <xf numFmtId="192" fontId="0" fillId="0" borderId="13" xfId="0" applyNumberFormat="1" applyBorder="1" applyAlignment="1">
      <alignment vertical="center"/>
    </xf>
    <xf numFmtId="192" fontId="49" fillId="0" borderId="13" xfId="0" applyNumberFormat="1" applyFont="1" applyBorder="1" applyAlignment="1">
      <alignment vertical="center"/>
    </xf>
    <xf numFmtId="0" fontId="49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9" fillId="0" borderId="13" xfId="121" applyFont="1" applyBorder="1" applyAlignment="1">
      <alignment horizontal="center" vertical="center"/>
      <protection/>
    </xf>
    <xf numFmtId="0" fontId="49" fillId="0" borderId="13" xfId="0" applyFont="1" applyBorder="1" applyAlignment="1">
      <alignment horizontal="center" vertical="center"/>
    </xf>
    <xf numFmtId="192" fontId="0" fillId="0" borderId="13" xfId="0" applyNumberFormat="1" applyBorder="1" applyAlignment="1">
      <alignment horizontal="center" vertical="center"/>
    </xf>
    <xf numFmtId="192" fontId="0" fillId="0" borderId="13" xfId="0" applyNumberForma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93" fontId="0" fillId="0" borderId="0" xfId="0" applyNumberFormat="1" applyAlignment="1">
      <alignment horizontal="left" vertical="center" wrapText="1"/>
    </xf>
  </cellXfs>
  <cellStyles count="121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40% - 强调文字颜色 3" xfId="21"/>
    <cellStyle name="差" xfId="22"/>
    <cellStyle name="Comma" xfId="23"/>
    <cellStyle name="Hyperlink" xfId="24"/>
    <cellStyle name="日期" xfId="25"/>
    <cellStyle name="60% - 强调文字颜色 3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_Book1_1" xfId="34"/>
    <cellStyle name="解释性文本" xfId="35"/>
    <cellStyle name="6mal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强调文字颜色 2" xfId="45"/>
    <cellStyle name="常规_在职" xfId="46"/>
    <cellStyle name="20% - 强调文字颜色 6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Currency [0]_!!!GO" xfId="56"/>
    <cellStyle name="20% - 强调文字颜色 2" xfId="57"/>
    <cellStyle name="40% - 强调文字颜色 2" xfId="58"/>
    <cellStyle name="强调文字颜色 3" xfId="59"/>
    <cellStyle name="强调文字颜色 4" xfId="60"/>
    <cellStyle name="PSChar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_Book1" xfId="70"/>
    <cellStyle name="Header2" xfId="71"/>
    <cellStyle name="常规 2" xfId="72"/>
    <cellStyle name="ColLevel_1" xfId="73"/>
    <cellStyle name="Comma [0]_!!!GO" xfId="74"/>
    <cellStyle name="Comma_!!!GO" xfId="75"/>
    <cellStyle name="comma zerodec" xfId="76"/>
    <cellStyle name="Currency_!!!GO" xfId="77"/>
    <cellStyle name="样式 1" xfId="78"/>
    <cellStyle name="分级显示列_1_Book1" xfId="79"/>
    <cellStyle name="Currency1" xfId="80"/>
    <cellStyle name="Date" xfId="81"/>
    <cellStyle name="Dollar (zero dec)" xfId="82"/>
    <cellStyle name="Grey" xfId="83"/>
    <cellStyle name="Header1" xfId="84"/>
    <cellStyle name="Input [yellow]" xfId="85"/>
    <cellStyle name="Input Cells" xfId="86"/>
    <cellStyle name="Linked Cells" xfId="87"/>
    <cellStyle name="Millares [0]_96 Risk" xfId="88"/>
    <cellStyle name="Millares_96 Risk" xfId="89"/>
    <cellStyle name="Milliers [0]_!!!GO" xfId="90"/>
    <cellStyle name="Milliers_!!!GO" xfId="91"/>
    <cellStyle name="Moneda [0]_96 Risk" xfId="92"/>
    <cellStyle name="Moneda_96 Risk" xfId="93"/>
    <cellStyle name="Mon閠aire [0]_!!!GO" xfId="94"/>
    <cellStyle name="Mon閠aire_!!!GO" xfId="95"/>
    <cellStyle name="New Times Roman" xfId="96"/>
    <cellStyle name="no dec" xfId="97"/>
    <cellStyle name="Normal - Style1" xfId="98"/>
    <cellStyle name="Normal_!!!GO" xfId="99"/>
    <cellStyle name="per.style" xfId="100"/>
    <cellStyle name="PSInt" xfId="101"/>
    <cellStyle name="Percent [2]" xfId="102"/>
    <cellStyle name="Percent_!!!GO" xfId="103"/>
    <cellStyle name="Pourcentage_pldt" xfId="104"/>
    <cellStyle name="PSDate" xfId="105"/>
    <cellStyle name="PSDec" xfId="106"/>
    <cellStyle name="PSHeading" xfId="107"/>
    <cellStyle name="PSSpacer" xfId="108"/>
    <cellStyle name="RowLevel_1" xfId="109"/>
    <cellStyle name="sstot" xfId="110"/>
    <cellStyle name="Standard_AREAS" xfId="111"/>
    <cellStyle name="t" xfId="112"/>
    <cellStyle name="t_HVAC Equipment (3)" xfId="113"/>
    <cellStyle name="捠壿 [0.00]_Region Orders (2)" xfId="114"/>
    <cellStyle name="捠壿_Region Orders (2)" xfId="115"/>
    <cellStyle name="编号" xfId="116"/>
    <cellStyle name="标题1" xfId="117"/>
    <cellStyle name="部门" xfId="118"/>
    <cellStyle name="常规 2 2" xfId="119"/>
    <cellStyle name="差_Book1" xfId="120"/>
    <cellStyle name="常规_Sheet1" xfId="121"/>
    <cellStyle name="分级显示行_1_Book1" xfId="122"/>
    <cellStyle name="好_Book1" xfId="123"/>
    <cellStyle name="借出原因" xfId="124"/>
    <cellStyle name="普通_laroux" xfId="125"/>
    <cellStyle name="千分位[0]_laroux" xfId="126"/>
    <cellStyle name="千分位_laroux" xfId="127"/>
    <cellStyle name="千位[0]_ 方正PC" xfId="128"/>
    <cellStyle name="千位_ 方正PC" xfId="129"/>
    <cellStyle name="商品名称" xfId="130"/>
    <cellStyle name="数量" xfId="131"/>
    <cellStyle name="昗弨_Pacific Region P&amp;L" xfId="132"/>
    <cellStyle name="寘嬫愗傝 [0.00]_Region Orders (2)" xfId="133"/>
    <cellStyle name="寘嬫愗傝_Region Orders (2)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ispxspjPy.aspx?id=61637&amp;tb=jxcpxspjjg" TargetMode="External" /><Relationship Id="rId2" Type="http://schemas.openxmlformats.org/officeDocument/2006/relationships/hyperlink" Target="dispxspjPy.aspx?id=61698&amp;tb=jxcpxspjj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zoomScale="90" zoomScaleNormal="90" workbookViewId="0" topLeftCell="A190">
      <selection activeCell="J4" sqref="J4"/>
    </sheetView>
  </sheetViews>
  <sheetFormatPr defaultColWidth="9.00390625" defaultRowHeight="14.25"/>
  <cols>
    <col min="1" max="1" width="4.125" style="3" customWidth="1"/>
    <col min="2" max="2" width="17.125" style="3" customWidth="1"/>
    <col min="3" max="3" width="12.25390625" style="4" customWidth="1"/>
    <col min="4" max="4" width="5.375" style="3" customWidth="1"/>
    <col min="5" max="5" width="9.00390625" style="5" customWidth="1"/>
    <col min="6" max="6" width="23.375" style="3" customWidth="1"/>
    <col min="7" max="7" width="10.375" style="6" customWidth="1"/>
    <col min="8" max="8" width="13.50390625" style="6" customWidth="1"/>
    <col min="9" max="9" width="11.625" style="6" customWidth="1"/>
    <col min="10" max="10" width="10.75390625" style="6" customWidth="1"/>
    <col min="11" max="11" width="11.00390625" style="4" customWidth="1"/>
    <col min="12" max="12" width="5.50390625" style="4" customWidth="1"/>
    <col min="13" max="13" width="9.375" style="4" bestFit="1" customWidth="1"/>
    <col min="14" max="16384" width="8.75390625" style="4" bestFit="1" customWidth="1"/>
  </cols>
  <sheetData>
    <row r="1" spans="1:12" ht="5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3" s="1" customFormat="1" ht="34.5" customHeight="1">
      <c r="A2" s="8" t="s">
        <v>1</v>
      </c>
      <c r="B2" s="8"/>
      <c r="C2" s="8" t="s">
        <v>2</v>
      </c>
      <c r="D2" s="8"/>
      <c r="E2" s="8"/>
      <c r="F2" s="8"/>
      <c r="G2" s="8"/>
      <c r="H2" s="8"/>
      <c r="I2" s="8"/>
      <c r="J2" s="8"/>
      <c r="K2" s="8"/>
      <c r="L2" s="8"/>
      <c r="M2" s="32"/>
    </row>
    <row r="3" spans="1:12" ht="52.5" customHeight="1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33" t="s">
        <v>13</v>
      </c>
      <c r="L3" s="34" t="s">
        <v>14</v>
      </c>
    </row>
    <row r="4" spans="1:13" ht="21" customHeight="1">
      <c r="A4" s="12">
        <v>1</v>
      </c>
      <c r="B4" s="12" t="s">
        <v>15</v>
      </c>
      <c r="C4" s="13" t="s">
        <v>16</v>
      </c>
      <c r="D4" s="12" t="s">
        <v>17</v>
      </c>
      <c r="E4" s="14">
        <v>1986.01</v>
      </c>
      <c r="F4" s="12" t="s">
        <v>18</v>
      </c>
      <c r="G4" s="15">
        <v>97.6</v>
      </c>
      <c r="H4" s="16">
        <v>93.75</v>
      </c>
      <c r="I4" s="17">
        <v>94.5</v>
      </c>
      <c r="J4" s="12">
        <f aca="true" t="shared" si="0" ref="J4:J60">G4*0.6+H4*0.2+I4*0.2</f>
        <v>96.21000000000001</v>
      </c>
      <c r="K4" s="12" t="s">
        <v>19</v>
      </c>
      <c r="L4" s="35"/>
      <c r="M4" s="36"/>
    </row>
    <row r="5" spans="1:13" ht="21" customHeight="1">
      <c r="A5" s="12">
        <v>2</v>
      </c>
      <c r="B5" s="12" t="s">
        <v>15</v>
      </c>
      <c r="C5" s="13" t="s">
        <v>20</v>
      </c>
      <c r="D5" s="12" t="s">
        <v>17</v>
      </c>
      <c r="E5" s="14">
        <v>1970.07</v>
      </c>
      <c r="F5" s="12" t="s">
        <v>21</v>
      </c>
      <c r="G5" s="15">
        <v>96.68</v>
      </c>
      <c r="H5" s="17">
        <v>92.05</v>
      </c>
      <c r="I5" s="17">
        <v>98</v>
      </c>
      <c r="J5" s="12">
        <f t="shared" si="0"/>
        <v>96.018</v>
      </c>
      <c r="K5" s="12" t="s">
        <v>19</v>
      </c>
      <c r="L5" s="35"/>
      <c r="M5" s="36"/>
    </row>
    <row r="6" spans="1:13" ht="21" customHeight="1">
      <c r="A6" s="12">
        <v>3</v>
      </c>
      <c r="B6" s="12" t="s">
        <v>15</v>
      </c>
      <c r="C6" s="13" t="s">
        <v>22</v>
      </c>
      <c r="D6" s="12" t="s">
        <v>17</v>
      </c>
      <c r="E6" s="14">
        <v>1982.09</v>
      </c>
      <c r="F6" s="12" t="s">
        <v>23</v>
      </c>
      <c r="G6" s="15">
        <v>95.75</v>
      </c>
      <c r="H6" s="12">
        <v>91.85</v>
      </c>
      <c r="I6" s="12">
        <v>97</v>
      </c>
      <c r="J6" s="12">
        <f t="shared" si="0"/>
        <v>95.22</v>
      </c>
      <c r="K6" s="12" t="s">
        <v>19</v>
      </c>
      <c r="L6" s="35"/>
      <c r="M6" s="36"/>
    </row>
    <row r="7" spans="1:13" ht="21" customHeight="1">
      <c r="A7" s="12">
        <v>4</v>
      </c>
      <c r="B7" s="12" t="s">
        <v>15</v>
      </c>
      <c r="C7" s="13" t="s">
        <v>24</v>
      </c>
      <c r="D7" s="12" t="s">
        <v>17</v>
      </c>
      <c r="E7" s="14">
        <v>1984.03</v>
      </c>
      <c r="F7" s="12" t="s">
        <v>25</v>
      </c>
      <c r="G7" s="18">
        <v>96.52</v>
      </c>
      <c r="H7" s="19">
        <v>90.35</v>
      </c>
      <c r="I7" s="17">
        <v>95.5</v>
      </c>
      <c r="J7" s="12">
        <f t="shared" si="0"/>
        <v>95.082</v>
      </c>
      <c r="K7" s="12" t="s">
        <v>19</v>
      </c>
      <c r="L7" s="35"/>
      <c r="M7" s="36"/>
    </row>
    <row r="8" spans="1:13" ht="21" customHeight="1">
      <c r="A8" s="12">
        <v>5</v>
      </c>
      <c r="B8" s="12" t="s">
        <v>15</v>
      </c>
      <c r="C8" s="13" t="s">
        <v>26</v>
      </c>
      <c r="D8" s="12" t="s">
        <v>17</v>
      </c>
      <c r="E8" s="14" t="s">
        <v>27</v>
      </c>
      <c r="F8" s="12" t="s">
        <v>28</v>
      </c>
      <c r="G8" s="20">
        <v>96.2</v>
      </c>
      <c r="H8" s="19">
        <v>92.3</v>
      </c>
      <c r="I8" s="19">
        <v>94.5</v>
      </c>
      <c r="J8" s="12">
        <f t="shared" si="0"/>
        <v>95.08000000000001</v>
      </c>
      <c r="K8" s="12" t="s">
        <v>19</v>
      </c>
      <c r="L8" s="35"/>
      <c r="M8" s="36"/>
    </row>
    <row r="9" spans="1:13" ht="21" customHeight="1">
      <c r="A9" s="12">
        <v>6</v>
      </c>
      <c r="B9" s="12" t="s">
        <v>15</v>
      </c>
      <c r="C9" s="13" t="s">
        <v>29</v>
      </c>
      <c r="D9" s="12" t="s">
        <v>30</v>
      </c>
      <c r="E9" s="14" t="s">
        <v>31</v>
      </c>
      <c r="F9" s="21" t="s">
        <v>32</v>
      </c>
      <c r="G9" s="22">
        <v>95.34</v>
      </c>
      <c r="H9" s="23">
        <v>93.65</v>
      </c>
      <c r="I9" s="17">
        <v>95.5</v>
      </c>
      <c r="J9" s="12">
        <f t="shared" si="0"/>
        <v>95.03399999999999</v>
      </c>
      <c r="K9" s="12" t="s">
        <v>19</v>
      </c>
      <c r="L9" s="35"/>
      <c r="M9" s="36"/>
    </row>
    <row r="10" spans="1:13" ht="21" customHeight="1">
      <c r="A10" s="12">
        <v>7</v>
      </c>
      <c r="B10" s="12" t="s">
        <v>15</v>
      </c>
      <c r="C10" s="13" t="s">
        <v>33</v>
      </c>
      <c r="D10" s="12" t="s">
        <v>17</v>
      </c>
      <c r="E10" s="14">
        <v>1986.04</v>
      </c>
      <c r="F10" s="12" t="s">
        <v>34</v>
      </c>
      <c r="G10" s="20">
        <v>94.84</v>
      </c>
      <c r="H10" s="17">
        <v>95.15</v>
      </c>
      <c r="I10" s="17">
        <v>95.5</v>
      </c>
      <c r="J10" s="12">
        <f t="shared" si="0"/>
        <v>95.03399999999999</v>
      </c>
      <c r="K10" s="12" t="s">
        <v>19</v>
      </c>
      <c r="L10" s="35"/>
      <c r="M10" s="36"/>
    </row>
    <row r="11" spans="1:13" ht="21" customHeight="1">
      <c r="A11" s="12">
        <v>8</v>
      </c>
      <c r="B11" s="12" t="s">
        <v>15</v>
      </c>
      <c r="C11" s="13" t="s">
        <v>35</v>
      </c>
      <c r="D11" s="12" t="s">
        <v>30</v>
      </c>
      <c r="E11" s="14">
        <v>1984.11</v>
      </c>
      <c r="F11" s="12" t="s">
        <v>34</v>
      </c>
      <c r="G11" s="24">
        <v>94.61</v>
      </c>
      <c r="H11" s="25">
        <v>94.3</v>
      </c>
      <c r="I11" s="17">
        <v>96.5</v>
      </c>
      <c r="J11" s="12">
        <f t="shared" si="0"/>
        <v>94.926</v>
      </c>
      <c r="K11" s="12" t="s">
        <v>19</v>
      </c>
      <c r="L11" s="35"/>
      <c r="M11" s="36"/>
    </row>
    <row r="12" spans="1:13" ht="21" customHeight="1">
      <c r="A12" s="12">
        <v>9</v>
      </c>
      <c r="B12" s="12" t="s">
        <v>15</v>
      </c>
      <c r="C12" s="13" t="s">
        <v>35</v>
      </c>
      <c r="D12" s="12" t="s">
        <v>30</v>
      </c>
      <c r="E12" s="14" t="s">
        <v>36</v>
      </c>
      <c r="F12" s="21" t="s">
        <v>37</v>
      </c>
      <c r="G12" s="24">
        <v>94.32</v>
      </c>
      <c r="H12" s="25">
        <v>94.5</v>
      </c>
      <c r="I12" s="17">
        <v>96.5</v>
      </c>
      <c r="J12" s="12">
        <f t="shared" si="0"/>
        <v>94.79199999999999</v>
      </c>
      <c r="K12" s="12" t="s">
        <v>19</v>
      </c>
      <c r="L12" s="35"/>
      <c r="M12" s="36"/>
    </row>
    <row r="13" spans="1:13" ht="21" customHeight="1">
      <c r="A13" s="12">
        <v>10</v>
      </c>
      <c r="B13" s="12" t="s">
        <v>15</v>
      </c>
      <c r="C13" s="13" t="s">
        <v>38</v>
      </c>
      <c r="D13" s="12" t="s">
        <v>30</v>
      </c>
      <c r="E13" s="14">
        <v>1968.04</v>
      </c>
      <c r="F13" s="12" t="s">
        <v>39</v>
      </c>
      <c r="G13" s="26">
        <v>95.37</v>
      </c>
      <c r="H13" s="27">
        <v>93.25</v>
      </c>
      <c r="I13" s="17">
        <v>94.5</v>
      </c>
      <c r="J13" s="12">
        <f t="shared" si="0"/>
        <v>94.772</v>
      </c>
      <c r="K13" s="12" t="s">
        <v>19</v>
      </c>
      <c r="L13" s="35"/>
      <c r="M13" s="36"/>
    </row>
    <row r="14" spans="1:13" ht="21" customHeight="1">
      <c r="A14" s="12">
        <v>11</v>
      </c>
      <c r="B14" s="12" t="s">
        <v>15</v>
      </c>
      <c r="C14" s="12" t="s">
        <v>40</v>
      </c>
      <c r="D14" s="12" t="s">
        <v>30</v>
      </c>
      <c r="E14" s="14">
        <v>1975.02</v>
      </c>
      <c r="F14" s="12" t="s">
        <v>23</v>
      </c>
      <c r="G14" s="17">
        <v>93.61</v>
      </c>
      <c r="H14" s="19">
        <v>94</v>
      </c>
      <c r="I14" s="19">
        <v>99</v>
      </c>
      <c r="J14" s="12">
        <f t="shared" si="0"/>
        <v>94.76599999999999</v>
      </c>
      <c r="K14" s="12" t="s">
        <v>41</v>
      </c>
      <c r="L14" s="35"/>
      <c r="M14" s="36"/>
    </row>
    <row r="15" spans="1:13" ht="21" customHeight="1">
      <c r="A15" s="12">
        <v>12</v>
      </c>
      <c r="B15" s="12" t="s">
        <v>15</v>
      </c>
      <c r="C15" s="13" t="s">
        <v>42</v>
      </c>
      <c r="D15" s="12" t="s">
        <v>30</v>
      </c>
      <c r="E15" s="14">
        <v>1974.12</v>
      </c>
      <c r="F15" s="12" t="s">
        <v>39</v>
      </c>
      <c r="G15" s="15">
        <v>95.21</v>
      </c>
      <c r="H15" s="12">
        <v>90.53</v>
      </c>
      <c r="I15" s="12">
        <v>96</v>
      </c>
      <c r="J15" s="12">
        <f t="shared" si="0"/>
        <v>94.432</v>
      </c>
      <c r="K15" s="12" t="s">
        <v>19</v>
      </c>
      <c r="L15" s="35"/>
      <c r="M15" s="36"/>
    </row>
    <row r="16" spans="1:13" s="2" customFormat="1" ht="21" customHeight="1">
      <c r="A16" s="12">
        <v>13</v>
      </c>
      <c r="B16" s="12" t="s">
        <v>15</v>
      </c>
      <c r="C16" s="13" t="s">
        <v>43</v>
      </c>
      <c r="D16" s="12" t="s">
        <v>17</v>
      </c>
      <c r="E16" s="14">
        <v>1986.03</v>
      </c>
      <c r="F16" s="12" t="s">
        <v>44</v>
      </c>
      <c r="G16" s="15">
        <v>95.37</v>
      </c>
      <c r="H16" s="23">
        <v>91.4</v>
      </c>
      <c r="I16" s="17">
        <v>94.5</v>
      </c>
      <c r="J16" s="12">
        <f t="shared" si="0"/>
        <v>94.40200000000002</v>
      </c>
      <c r="K16" s="12" t="s">
        <v>19</v>
      </c>
      <c r="L16" s="13"/>
      <c r="M16" s="37"/>
    </row>
    <row r="17" spans="1:13" s="2" customFormat="1" ht="21" customHeight="1">
      <c r="A17" s="12">
        <v>14</v>
      </c>
      <c r="B17" s="12" t="s">
        <v>15</v>
      </c>
      <c r="C17" s="13" t="s">
        <v>45</v>
      </c>
      <c r="D17" s="12" t="s">
        <v>17</v>
      </c>
      <c r="E17" s="14">
        <v>1987.02</v>
      </c>
      <c r="F17" s="21" t="s">
        <v>44</v>
      </c>
      <c r="G17" s="24">
        <v>95.7</v>
      </c>
      <c r="H17" s="25">
        <v>90.8</v>
      </c>
      <c r="I17" s="17">
        <v>94</v>
      </c>
      <c r="J17" s="12">
        <f t="shared" si="0"/>
        <v>94.38</v>
      </c>
      <c r="K17" s="12" t="s">
        <v>19</v>
      </c>
      <c r="L17" s="13"/>
      <c r="M17" s="37"/>
    </row>
    <row r="18" spans="1:13" ht="21" customHeight="1">
      <c r="A18" s="12">
        <v>15</v>
      </c>
      <c r="B18" s="12" t="s">
        <v>15</v>
      </c>
      <c r="C18" s="13" t="s">
        <v>46</v>
      </c>
      <c r="D18" s="12" t="s">
        <v>17</v>
      </c>
      <c r="E18" s="14">
        <v>1982.05</v>
      </c>
      <c r="F18" s="12" t="s">
        <v>47</v>
      </c>
      <c r="G18" s="15">
        <v>94.03</v>
      </c>
      <c r="H18" s="16">
        <v>94.9</v>
      </c>
      <c r="I18" s="17">
        <v>94.5</v>
      </c>
      <c r="J18" s="12">
        <f t="shared" si="0"/>
        <v>94.298</v>
      </c>
      <c r="K18" s="12" t="s">
        <v>19</v>
      </c>
      <c r="L18" s="35"/>
      <c r="M18" s="36"/>
    </row>
    <row r="19" spans="1:13" ht="21" customHeight="1">
      <c r="A19" s="12">
        <v>16</v>
      </c>
      <c r="B19" s="12" t="s">
        <v>15</v>
      </c>
      <c r="C19" s="12" t="s">
        <v>48</v>
      </c>
      <c r="D19" s="12" t="s">
        <v>17</v>
      </c>
      <c r="E19" s="14" t="s">
        <v>49</v>
      </c>
      <c r="F19" s="12" t="s">
        <v>21</v>
      </c>
      <c r="G19" s="20">
        <v>95.59</v>
      </c>
      <c r="H19" s="17">
        <v>92</v>
      </c>
      <c r="I19" s="12">
        <v>92.5</v>
      </c>
      <c r="J19" s="12">
        <f t="shared" si="0"/>
        <v>94.254</v>
      </c>
      <c r="K19" s="12" t="s">
        <v>41</v>
      </c>
      <c r="L19" s="35"/>
      <c r="M19" s="36"/>
    </row>
    <row r="20" spans="1:13" ht="21" customHeight="1">
      <c r="A20" s="12">
        <v>17</v>
      </c>
      <c r="B20" s="12" t="s">
        <v>15</v>
      </c>
      <c r="C20" s="12" t="s">
        <v>50</v>
      </c>
      <c r="D20" s="12" t="s">
        <v>17</v>
      </c>
      <c r="E20" s="14">
        <v>1976.05</v>
      </c>
      <c r="F20" s="12" t="s">
        <v>23</v>
      </c>
      <c r="G20" s="17">
        <v>93.16</v>
      </c>
      <c r="H20" s="16">
        <v>92.5</v>
      </c>
      <c r="I20" s="17">
        <v>98.5</v>
      </c>
      <c r="J20" s="12">
        <f t="shared" si="0"/>
        <v>94.09599999999999</v>
      </c>
      <c r="K20" s="12" t="s">
        <v>41</v>
      </c>
      <c r="L20" s="35"/>
      <c r="M20" s="36"/>
    </row>
    <row r="21" spans="1:13" ht="21" customHeight="1">
      <c r="A21" s="12">
        <v>18</v>
      </c>
      <c r="B21" s="12" t="s">
        <v>15</v>
      </c>
      <c r="C21" s="12" t="s">
        <v>51</v>
      </c>
      <c r="D21" s="12" t="s">
        <v>30</v>
      </c>
      <c r="E21" s="14">
        <v>1981.05</v>
      </c>
      <c r="F21" s="12" t="s">
        <v>28</v>
      </c>
      <c r="G21" s="15">
        <v>94.48</v>
      </c>
      <c r="H21" s="21">
        <v>93</v>
      </c>
      <c r="I21" s="17">
        <v>94</v>
      </c>
      <c r="J21" s="12">
        <f t="shared" si="0"/>
        <v>94.08800000000001</v>
      </c>
      <c r="K21" s="12" t="s">
        <v>41</v>
      </c>
      <c r="L21" s="35"/>
      <c r="M21" s="36"/>
    </row>
    <row r="22" spans="1:13" ht="21" customHeight="1">
      <c r="A22" s="12">
        <v>19</v>
      </c>
      <c r="B22" s="12" t="s">
        <v>15</v>
      </c>
      <c r="C22" s="12" t="s">
        <v>52</v>
      </c>
      <c r="D22" s="12" t="s">
        <v>17</v>
      </c>
      <c r="E22" s="14">
        <v>1991.09</v>
      </c>
      <c r="F22" s="12" t="s">
        <v>53</v>
      </c>
      <c r="G22" s="18">
        <v>96.11</v>
      </c>
      <c r="H22" s="19">
        <v>87</v>
      </c>
      <c r="I22" s="17">
        <v>94.5</v>
      </c>
      <c r="J22" s="12">
        <f t="shared" si="0"/>
        <v>93.96600000000001</v>
      </c>
      <c r="K22" s="12" t="s">
        <v>41</v>
      </c>
      <c r="L22" s="35"/>
      <c r="M22" s="36"/>
    </row>
    <row r="23" spans="1:13" ht="21" customHeight="1">
      <c r="A23" s="12">
        <v>20</v>
      </c>
      <c r="B23" s="12" t="s">
        <v>15</v>
      </c>
      <c r="C23" s="12" t="s">
        <v>54</v>
      </c>
      <c r="D23" s="12" t="s">
        <v>30</v>
      </c>
      <c r="E23" s="14" t="s">
        <v>55</v>
      </c>
      <c r="F23" s="12" t="s">
        <v>34</v>
      </c>
      <c r="G23" s="12">
        <v>92.6</v>
      </c>
      <c r="H23" s="25">
        <v>95.15</v>
      </c>
      <c r="I23" s="17">
        <v>95.5</v>
      </c>
      <c r="J23" s="12">
        <f t="shared" si="0"/>
        <v>93.69</v>
      </c>
      <c r="K23" s="12" t="s">
        <v>41</v>
      </c>
      <c r="L23" s="35"/>
      <c r="M23" s="36"/>
    </row>
    <row r="24" spans="1:13" ht="21" customHeight="1">
      <c r="A24" s="12">
        <v>21</v>
      </c>
      <c r="B24" s="12" t="s">
        <v>15</v>
      </c>
      <c r="C24" s="12" t="s">
        <v>56</v>
      </c>
      <c r="D24" s="12" t="s">
        <v>17</v>
      </c>
      <c r="E24" s="14">
        <v>1971.05</v>
      </c>
      <c r="F24" s="21" t="s">
        <v>57</v>
      </c>
      <c r="G24" s="23">
        <v>93.43</v>
      </c>
      <c r="H24" s="23">
        <v>93.8</v>
      </c>
      <c r="I24" s="17">
        <v>94.25</v>
      </c>
      <c r="J24" s="12">
        <f t="shared" si="0"/>
        <v>93.668</v>
      </c>
      <c r="K24" s="12" t="s">
        <v>41</v>
      </c>
      <c r="L24" s="35"/>
      <c r="M24" s="36"/>
    </row>
    <row r="25" spans="1:13" ht="21" customHeight="1">
      <c r="A25" s="12">
        <v>22</v>
      </c>
      <c r="B25" s="12" t="s">
        <v>15</v>
      </c>
      <c r="C25" s="12" t="s">
        <v>58</v>
      </c>
      <c r="D25" s="12" t="s">
        <v>17</v>
      </c>
      <c r="E25" s="14">
        <v>1981.02</v>
      </c>
      <c r="F25" s="12" t="s">
        <v>25</v>
      </c>
      <c r="G25" s="17">
        <v>93.1</v>
      </c>
      <c r="H25" s="17">
        <v>91.5</v>
      </c>
      <c r="I25" s="17">
        <v>97.5</v>
      </c>
      <c r="J25" s="12">
        <f t="shared" si="0"/>
        <v>93.66</v>
      </c>
      <c r="K25" s="12" t="s">
        <v>41</v>
      </c>
      <c r="L25" s="35"/>
      <c r="M25" s="36"/>
    </row>
    <row r="26" spans="1:13" ht="21" customHeight="1">
      <c r="A26" s="12">
        <v>23</v>
      </c>
      <c r="B26" s="12" t="s">
        <v>15</v>
      </c>
      <c r="C26" s="12" t="s">
        <v>59</v>
      </c>
      <c r="D26" s="12" t="s">
        <v>17</v>
      </c>
      <c r="E26" s="14">
        <v>1983.07</v>
      </c>
      <c r="F26" s="21" t="s">
        <v>60</v>
      </c>
      <c r="G26" s="25">
        <v>91.7</v>
      </c>
      <c r="H26" s="25">
        <v>97</v>
      </c>
      <c r="I26" s="17">
        <v>96</v>
      </c>
      <c r="J26" s="12">
        <f t="shared" si="0"/>
        <v>93.62</v>
      </c>
      <c r="K26" s="12" t="s">
        <v>41</v>
      </c>
      <c r="L26" s="35"/>
      <c r="M26" s="36"/>
    </row>
    <row r="27" spans="1:13" ht="21" customHeight="1">
      <c r="A27" s="12">
        <v>24</v>
      </c>
      <c r="B27" s="12" t="s">
        <v>15</v>
      </c>
      <c r="C27" s="12" t="s">
        <v>61</v>
      </c>
      <c r="D27" s="12" t="s">
        <v>17</v>
      </c>
      <c r="E27" s="14">
        <v>1982.08</v>
      </c>
      <c r="F27" s="12" t="s">
        <v>53</v>
      </c>
      <c r="G27" s="22">
        <v>95.01</v>
      </c>
      <c r="H27" s="23">
        <v>87</v>
      </c>
      <c r="I27" s="17">
        <v>96</v>
      </c>
      <c r="J27" s="12">
        <f t="shared" si="0"/>
        <v>93.60600000000001</v>
      </c>
      <c r="K27" s="12" t="s">
        <v>41</v>
      </c>
      <c r="L27" s="35"/>
      <c r="M27" s="36"/>
    </row>
    <row r="28" spans="1:13" ht="21" customHeight="1">
      <c r="A28" s="12">
        <v>25</v>
      </c>
      <c r="B28" s="12" t="s">
        <v>15</v>
      </c>
      <c r="C28" s="12" t="s">
        <v>62</v>
      </c>
      <c r="D28" s="12" t="s">
        <v>17</v>
      </c>
      <c r="E28" s="14">
        <v>1973.11</v>
      </c>
      <c r="F28" s="12" t="s">
        <v>39</v>
      </c>
      <c r="G28" s="23">
        <v>93.36</v>
      </c>
      <c r="H28" s="23">
        <v>93.25</v>
      </c>
      <c r="I28" s="17">
        <v>94.5</v>
      </c>
      <c r="J28" s="12">
        <f t="shared" si="0"/>
        <v>93.566</v>
      </c>
      <c r="K28" s="12" t="s">
        <v>41</v>
      </c>
      <c r="L28" s="35"/>
      <c r="M28" s="36"/>
    </row>
    <row r="29" spans="1:13" ht="21" customHeight="1">
      <c r="A29" s="12">
        <v>26</v>
      </c>
      <c r="B29" s="12" t="s">
        <v>15</v>
      </c>
      <c r="C29" s="12" t="s">
        <v>63</v>
      </c>
      <c r="D29" s="12" t="s">
        <v>17</v>
      </c>
      <c r="E29" s="14">
        <v>1993.06</v>
      </c>
      <c r="F29" s="12" t="s">
        <v>64</v>
      </c>
      <c r="G29" s="15">
        <v>95.26</v>
      </c>
      <c r="H29" s="12">
        <v>88.55</v>
      </c>
      <c r="I29" s="17">
        <v>93</v>
      </c>
      <c r="J29" s="12">
        <f t="shared" si="0"/>
        <v>93.46600000000001</v>
      </c>
      <c r="K29" s="12" t="s">
        <v>41</v>
      </c>
      <c r="L29" s="35"/>
      <c r="M29" s="36"/>
    </row>
    <row r="30" spans="1:13" s="3" customFormat="1" ht="21" customHeight="1">
      <c r="A30" s="12">
        <v>27</v>
      </c>
      <c r="B30" s="12" t="s">
        <v>15</v>
      </c>
      <c r="C30" s="12" t="s">
        <v>65</v>
      </c>
      <c r="D30" s="12" t="s">
        <v>17</v>
      </c>
      <c r="E30" s="14">
        <v>1993.02</v>
      </c>
      <c r="F30" s="12" t="s">
        <v>66</v>
      </c>
      <c r="G30" s="19">
        <v>93.77</v>
      </c>
      <c r="H30" s="19">
        <v>90.65</v>
      </c>
      <c r="I30" s="17">
        <v>94.5</v>
      </c>
      <c r="J30" s="12">
        <f t="shared" si="0"/>
        <v>93.292</v>
      </c>
      <c r="K30" s="12" t="s">
        <v>41</v>
      </c>
      <c r="L30" s="12"/>
      <c r="M30" s="38"/>
    </row>
    <row r="31" spans="1:13" ht="21" customHeight="1">
      <c r="A31" s="12">
        <v>28</v>
      </c>
      <c r="B31" s="12" t="s">
        <v>15</v>
      </c>
      <c r="C31" s="12" t="s">
        <v>67</v>
      </c>
      <c r="D31" s="12" t="s">
        <v>17</v>
      </c>
      <c r="E31" s="14">
        <v>1987.01</v>
      </c>
      <c r="F31" s="12" t="s">
        <v>68</v>
      </c>
      <c r="G31" s="25">
        <v>92.67</v>
      </c>
      <c r="H31" s="25">
        <v>90.1</v>
      </c>
      <c r="I31" s="17">
        <v>98</v>
      </c>
      <c r="J31" s="12">
        <f t="shared" si="0"/>
        <v>93.22200000000001</v>
      </c>
      <c r="K31" s="12" t="s">
        <v>41</v>
      </c>
      <c r="L31" s="35"/>
      <c r="M31" s="36"/>
    </row>
    <row r="32" spans="1:13" ht="21" customHeight="1">
      <c r="A32" s="12">
        <v>29</v>
      </c>
      <c r="B32" s="12" t="s">
        <v>15</v>
      </c>
      <c r="C32" s="12" t="s">
        <v>69</v>
      </c>
      <c r="D32" s="12" t="s">
        <v>30</v>
      </c>
      <c r="E32" s="14">
        <v>1982.04</v>
      </c>
      <c r="F32" s="12" t="s">
        <v>34</v>
      </c>
      <c r="G32" s="27">
        <v>93.67</v>
      </c>
      <c r="H32" s="27">
        <v>89.5</v>
      </c>
      <c r="I32" s="17">
        <v>95.5</v>
      </c>
      <c r="J32" s="12">
        <f t="shared" si="0"/>
        <v>93.202</v>
      </c>
      <c r="K32" s="12" t="s">
        <v>41</v>
      </c>
      <c r="L32" s="35"/>
      <c r="M32" s="36"/>
    </row>
    <row r="33" spans="1:13" ht="21" customHeight="1">
      <c r="A33" s="12">
        <v>30</v>
      </c>
      <c r="B33" s="12" t="s">
        <v>15</v>
      </c>
      <c r="C33" s="12" t="s">
        <v>70</v>
      </c>
      <c r="D33" s="12" t="s">
        <v>17</v>
      </c>
      <c r="E33" s="14" t="s">
        <v>71</v>
      </c>
      <c r="F33" s="12" t="s">
        <v>72</v>
      </c>
      <c r="G33" s="12">
        <v>93.23</v>
      </c>
      <c r="H33" s="23">
        <v>90.76</v>
      </c>
      <c r="I33" s="17">
        <v>95.09</v>
      </c>
      <c r="J33" s="12">
        <f t="shared" si="0"/>
        <v>93.108</v>
      </c>
      <c r="K33" s="12" t="s">
        <v>41</v>
      </c>
      <c r="L33" s="35"/>
      <c r="M33" s="36"/>
    </row>
    <row r="34" spans="1:13" ht="21" customHeight="1">
      <c r="A34" s="12">
        <v>31</v>
      </c>
      <c r="B34" s="12" t="s">
        <v>15</v>
      </c>
      <c r="C34" s="12" t="s">
        <v>73</v>
      </c>
      <c r="D34" s="12" t="s">
        <v>30</v>
      </c>
      <c r="E34" s="14" t="s">
        <v>74</v>
      </c>
      <c r="F34" s="12" t="s">
        <v>75</v>
      </c>
      <c r="G34" s="12">
        <v>93.23</v>
      </c>
      <c r="H34" s="12">
        <v>90.76</v>
      </c>
      <c r="I34" s="12">
        <v>95.08</v>
      </c>
      <c r="J34" s="12">
        <f t="shared" si="0"/>
        <v>93.10600000000001</v>
      </c>
      <c r="K34" s="12" t="s">
        <v>41</v>
      </c>
      <c r="L34" s="35"/>
      <c r="M34" s="36"/>
    </row>
    <row r="35" spans="1:13" ht="21" customHeight="1">
      <c r="A35" s="12">
        <v>32</v>
      </c>
      <c r="B35" s="12" t="s">
        <v>15</v>
      </c>
      <c r="C35" s="12" t="s">
        <v>76</v>
      </c>
      <c r="D35" s="12" t="s">
        <v>17</v>
      </c>
      <c r="E35" s="14">
        <v>1985.01</v>
      </c>
      <c r="F35" s="12" t="s">
        <v>25</v>
      </c>
      <c r="G35" s="19">
        <v>92.84</v>
      </c>
      <c r="H35" s="19">
        <v>90</v>
      </c>
      <c r="I35" s="17">
        <v>96.5</v>
      </c>
      <c r="J35" s="12">
        <f t="shared" si="0"/>
        <v>93.004</v>
      </c>
      <c r="K35" s="12" t="s">
        <v>41</v>
      </c>
      <c r="L35" s="35"/>
      <c r="M35" s="36"/>
    </row>
    <row r="36" spans="1:13" ht="21" customHeight="1">
      <c r="A36" s="12">
        <v>33</v>
      </c>
      <c r="B36" s="12" t="s">
        <v>15</v>
      </c>
      <c r="C36" s="12" t="s">
        <v>77</v>
      </c>
      <c r="D36" s="12" t="s">
        <v>17</v>
      </c>
      <c r="E36" s="14">
        <v>1983.05</v>
      </c>
      <c r="F36" s="12" t="s">
        <v>66</v>
      </c>
      <c r="G36" s="17">
        <v>92.28</v>
      </c>
      <c r="H36" s="17">
        <v>93.65</v>
      </c>
      <c r="I36" s="17">
        <v>94.5</v>
      </c>
      <c r="J36" s="12">
        <f t="shared" si="0"/>
        <v>92.998</v>
      </c>
      <c r="K36" s="12" t="s">
        <v>41</v>
      </c>
      <c r="L36" s="35"/>
      <c r="M36" s="36"/>
    </row>
    <row r="37" spans="1:13" ht="21" customHeight="1">
      <c r="A37" s="12">
        <v>34</v>
      </c>
      <c r="B37" s="12" t="s">
        <v>15</v>
      </c>
      <c r="C37" s="12" t="s">
        <v>78</v>
      </c>
      <c r="D37" s="12" t="s">
        <v>30</v>
      </c>
      <c r="E37" s="14" t="s">
        <v>79</v>
      </c>
      <c r="F37" s="12" t="s">
        <v>64</v>
      </c>
      <c r="G37" s="15">
        <v>94.06</v>
      </c>
      <c r="H37" s="16">
        <v>89.65</v>
      </c>
      <c r="I37" s="17">
        <v>93</v>
      </c>
      <c r="J37" s="12">
        <f t="shared" si="0"/>
        <v>92.96600000000001</v>
      </c>
      <c r="K37" s="12" t="s">
        <v>41</v>
      </c>
      <c r="L37" s="35"/>
      <c r="M37" s="36"/>
    </row>
    <row r="38" spans="1:13" ht="21" customHeight="1">
      <c r="A38" s="12">
        <v>35</v>
      </c>
      <c r="B38" s="12" t="s">
        <v>15</v>
      </c>
      <c r="C38" s="12" t="s">
        <v>80</v>
      </c>
      <c r="D38" s="12" t="s">
        <v>30</v>
      </c>
      <c r="E38" s="14">
        <v>1987.08</v>
      </c>
      <c r="F38" s="12" t="s">
        <v>81</v>
      </c>
      <c r="G38" s="17">
        <v>92.42</v>
      </c>
      <c r="H38" s="17">
        <v>92.8</v>
      </c>
      <c r="I38" s="17">
        <v>94.5</v>
      </c>
      <c r="J38" s="12">
        <f t="shared" si="0"/>
        <v>92.912</v>
      </c>
      <c r="K38" s="12" t="s">
        <v>41</v>
      </c>
      <c r="L38" s="35"/>
      <c r="M38" s="36"/>
    </row>
    <row r="39" spans="1:13" ht="21" customHeight="1">
      <c r="A39" s="12">
        <v>36</v>
      </c>
      <c r="B39" s="12" t="s">
        <v>15</v>
      </c>
      <c r="C39" s="12" t="s">
        <v>82</v>
      </c>
      <c r="D39" s="12" t="s">
        <v>30</v>
      </c>
      <c r="E39" s="14">
        <v>1984.03</v>
      </c>
      <c r="F39" s="12" t="s">
        <v>81</v>
      </c>
      <c r="G39" s="28">
        <v>93.67</v>
      </c>
      <c r="H39" s="12">
        <v>89.25</v>
      </c>
      <c r="I39" s="17">
        <v>94</v>
      </c>
      <c r="J39" s="12">
        <f t="shared" si="0"/>
        <v>92.85199999999999</v>
      </c>
      <c r="K39" s="12" t="s">
        <v>41</v>
      </c>
      <c r="L39" s="35"/>
      <c r="M39" s="36"/>
    </row>
    <row r="40" spans="1:13" ht="21" customHeight="1">
      <c r="A40" s="12">
        <v>37</v>
      </c>
      <c r="B40" s="12" t="s">
        <v>15</v>
      </c>
      <c r="C40" s="12" t="s">
        <v>83</v>
      </c>
      <c r="D40" s="12" t="s">
        <v>17</v>
      </c>
      <c r="E40" s="14">
        <v>1986.09</v>
      </c>
      <c r="F40" s="12" t="s">
        <v>81</v>
      </c>
      <c r="G40" s="17">
        <v>93.06</v>
      </c>
      <c r="H40" s="17">
        <v>90.65</v>
      </c>
      <c r="I40" s="17">
        <v>94</v>
      </c>
      <c r="J40" s="12">
        <f t="shared" si="0"/>
        <v>92.766</v>
      </c>
      <c r="K40" s="12" t="s">
        <v>41</v>
      </c>
      <c r="L40" s="35"/>
      <c r="M40" s="36"/>
    </row>
    <row r="41" spans="1:13" ht="21" customHeight="1">
      <c r="A41" s="12">
        <v>38</v>
      </c>
      <c r="B41" s="12" t="s">
        <v>15</v>
      </c>
      <c r="C41" s="12" t="s">
        <v>84</v>
      </c>
      <c r="D41" s="12" t="s">
        <v>17</v>
      </c>
      <c r="E41" s="14">
        <v>1986.11</v>
      </c>
      <c r="F41" s="12" t="s">
        <v>47</v>
      </c>
      <c r="G41" s="12">
        <v>92.68</v>
      </c>
      <c r="H41" s="12">
        <v>89</v>
      </c>
      <c r="I41" s="17">
        <v>96</v>
      </c>
      <c r="J41" s="12">
        <f t="shared" si="0"/>
        <v>92.608</v>
      </c>
      <c r="K41" s="12" t="s">
        <v>41</v>
      </c>
      <c r="L41" s="35"/>
      <c r="M41" s="36"/>
    </row>
    <row r="42" spans="1:13" ht="21" customHeight="1">
      <c r="A42" s="12">
        <v>39</v>
      </c>
      <c r="B42" s="12" t="s">
        <v>15</v>
      </c>
      <c r="C42" s="12" t="s">
        <v>85</v>
      </c>
      <c r="D42" s="12" t="s">
        <v>17</v>
      </c>
      <c r="E42" s="14" t="s">
        <v>86</v>
      </c>
      <c r="F42" s="21" t="s">
        <v>87</v>
      </c>
      <c r="G42" s="17">
        <v>91.92</v>
      </c>
      <c r="H42" s="29">
        <v>90.45</v>
      </c>
      <c r="I42" s="29">
        <v>95</v>
      </c>
      <c r="J42" s="12">
        <f t="shared" si="0"/>
        <v>92.242</v>
      </c>
      <c r="K42" s="12" t="s">
        <v>41</v>
      </c>
      <c r="L42" s="35"/>
      <c r="M42" s="36"/>
    </row>
    <row r="43" spans="1:13" ht="21" customHeight="1">
      <c r="A43" s="12">
        <v>40</v>
      </c>
      <c r="B43" s="12" t="s">
        <v>15</v>
      </c>
      <c r="C43" s="12" t="s">
        <v>88</v>
      </c>
      <c r="D43" s="12" t="s">
        <v>17</v>
      </c>
      <c r="E43" s="14">
        <v>1995.01</v>
      </c>
      <c r="F43" s="12" t="s">
        <v>66</v>
      </c>
      <c r="G43" s="17">
        <v>93.06</v>
      </c>
      <c r="H43" s="17">
        <v>88.45</v>
      </c>
      <c r="I43" s="17">
        <v>93</v>
      </c>
      <c r="J43" s="12">
        <f t="shared" si="0"/>
        <v>92.126</v>
      </c>
      <c r="K43" s="12" t="s">
        <v>41</v>
      </c>
      <c r="L43" s="35"/>
      <c r="M43" s="36"/>
    </row>
    <row r="44" spans="1:13" ht="21" customHeight="1">
      <c r="A44" s="12">
        <v>41</v>
      </c>
      <c r="B44" s="12" t="s">
        <v>15</v>
      </c>
      <c r="C44" s="12" t="s">
        <v>89</v>
      </c>
      <c r="D44" s="12" t="s">
        <v>17</v>
      </c>
      <c r="E44" s="14">
        <v>1987.07</v>
      </c>
      <c r="F44" s="12" t="s">
        <v>53</v>
      </c>
      <c r="G44" s="23">
        <v>91.7</v>
      </c>
      <c r="H44" s="23">
        <v>88.05</v>
      </c>
      <c r="I44" s="17">
        <v>96.5</v>
      </c>
      <c r="J44" s="12">
        <f t="shared" si="0"/>
        <v>91.92999999999999</v>
      </c>
      <c r="K44" s="12" t="s">
        <v>41</v>
      </c>
      <c r="L44" s="35"/>
      <c r="M44" s="36"/>
    </row>
    <row r="45" spans="1:13" ht="21" customHeight="1">
      <c r="A45" s="12">
        <v>42</v>
      </c>
      <c r="B45" s="12" t="s">
        <v>15</v>
      </c>
      <c r="C45" s="12" t="s">
        <v>90</v>
      </c>
      <c r="D45" s="12" t="s">
        <v>17</v>
      </c>
      <c r="E45" s="14">
        <v>1991.09</v>
      </c>
      <c r="F45" s="12" t="s">
        <v>91</v>
      </c>
      <c r="G45" s="20">
        <v>94.31</v>
      </c>
      <c r="H45" s="17">
        <v>83.65</v>
      </c>
      <c r="I45" s="17">
        <v>93</v>
      </c>
      <c r="J45" s="12">
        <f t="shared" si="0"/>
        <v>91.916</v>
      </c>
      <c r="K45" s="12" t="s">
        <v>41</v>
      </c>
      <c r="L45" s="35"/>
      <c r="M45" s="36"/>
    </row>
    <row r="46" spans="1:13" ht="21" customHeight="1">
      <c r="A46" s="12">
        <v>43</v>
      </c>
      <c r="B46" s="12" t="s">
        <v>15</v>
      </c>
      <c r="C46" s="12" t="s">
        <v>92</v>
      </c>
      <c r="D46" s="12" t="s">
        <v>17</v>
      </c>
      <c r="E46" s="14">
        <v>1983.11</v>
      </c>
      <c r="F46" s="21" t="s">
        <v>87</v>
      </c>
      <c r="G46" s="27">
        <v>91.84</v>
      </c>
      <c r="H46" s="27">
        <v>90.3</v>
      </c>
      <c r="I46" s="17">
        <v>93.5</v>
      </c>
      <c r="J46" s="12">
        <f t="shared" si="0"/>
        <v>91.864</v>
      </c>
      <c r="K46" s="12" t="s">
        <v>41</v>
      </c>
      <c r="L46" s="35"/>
      <c r="M46" s="36"/>
    </row>
    <row r="47" spans="1:13" ht="21" customHeight="1">
      <c r="A47" s="12">
        <v>44</v>
      </c>
      <c r="B47" s="12" t="s">
        <v>15</v>
      </c>
      <c r="C47" s="12" t="s">
        <v>93</v>
      </c>
      <c r="D47" s="12" t="s">
        <v>30</v>
      </c>
      <c r="E47" s="14" t="s">
        <v>94</v>
      </c>
      <c r="F47" s="12" t="s">
        <v>39</v>
      </c>
      <c r="G47" s="12">
        <v>89.23</v>
      </c>
      <c r="H47" s="23">
        <v>95</v>
      </c>
      <c r="I47" s="17">
        <v>96.5</v>
      </c>
      <c r="J47" s="12">
        <f t="shared" si="0"/>
        <v>91.83800000000001</v>
      </c>
      <c r="K47" s="12" t="s">
        <v>41</v>
      </c>
      <c r="L47" s="35"/>
      <c r="M47" s="36"/>
    </row>
    <row r="48" spans="1:13" ht="21" customHeight="1">
      <c r="A48" s="12">
        <v>45</v>
      </c>
      <c r="B48" s="12" t="s">
        <v>15</v>
      </c>
      <c r="C48" s="12" t="s">
        <v>95</v>
      </c>
      <c r="D48" s="12" t="s">
        <v>96</v>
      </c>
      <c r="E48" s="14">
        <v>1982.03</v>
      </c>
      <c r="F48" s="12" t="s">
        <v>25</v>
      </c>
      <c r="G48" s="19">
        <v>92.23</v>
      </c>
      <c r="H48" s="19">
        <v>86.4</v>
      </c>
      <c r="I48" s="17">
        <v>96</v>
      </c>
      <c r="J48" s="12">
        <f t="shared" si="0"/>
        <v>91.818</v>
      </c>
      <c r="K48" s="12" t="s">
        <v>41</v>
      </c>
      <c r="L48" s="35"/>
      <c r="M48" s="36"/>
    </row>
    <row r="49" spans="1:13" ht="21" customHeight="1">
      <c r="A49" s="12">
        <v>46</v>
      </c>
      <c r="B49" s="12" t="s">
        <v>15</v>
      </c>
      <c r="C49" s="12" t="s">
        <v>97</v>
      </c>
      <c r="D49" s="12" t="s">
        <v>17</v>
      </c>
      <c r="E49" s="14" t="s">
        <v>98</v>
      </c>
      <c r="F49" s="12" t="s">
        <v>60</v>
      </c>
      <c r="G49" s="17">
        <v>91.48</v>
      </c>
      <c r="H49" s="17">
        <v>90.5</v>
      </c>
      <c r="I49" s="17">
        <v>94</v>
      </c>
      <c r="J49" s="12">
        <f t="shared" si="0"/>
        <v>91.788</v>
      </c>
      <c r="K49" s="12" t="s">
        <v>41</v>
      </c>
      <c r="L49" s="35"/>
      <c r="M49" s="36"/>
    </row>
    <row r="50" spans="1:13" ht="21" customHeight="1">
      <c r="A50" s="12">
        <v>47</v>
      </c>
      <c r="B50" s="12" t="s">
        <v>15</v>
      </c>
      <c r="C50" s="12" t="s">
        <v>99</v>
      </c>
      <c r="D50" s="12" t="s">
        <v>17</v>
      </c>
      <c r="E50" s="14">
        <v>1989.09</v>
      </c>
      <c r="F50" s="12" t="s">
        <v>60</v>
      </c>
      <c r="G50" s="17">
        <v>92.06</v>
      </c>
      <c r="H50" s="17">
        <v>87.15</v>
      </c>
      <c r="I50" s="17">
        <v>94.5</v>
      </c>
      <c r="J50" s="12">
        <f t="shared" si="0"/>
        <v>91.566</v>
      </c>
      <c r="K50" s="12" t="s">
        <v>41</v>
      </c>
      <c r="L50" s="35"/>
      <c r="M50" s="36"/>
    </row>
    <row r="51" spans="1:13" ht="21" customHeight="1">
      <c r="A51" s="12">
        <v>48</v>
      </c>
      <c r="B51" s="12" t="s">
        <v>15</v>
      </c>
      <c r="C51" s="12" t="s">
        <v>100</v>
      </c>
      <c r="D51" s="12" t="s">
        <v>17</v>
      </c>
      <c r="E51" s="14">
        <v>1986.11</v>
      </c>
      <c r="F51" s="21" t="s">
        <v>101</v>
      </c>
      <c r="G51" s="25">
        <v>93.47</v>
      </c>
      <c r="H51" s="25">
        <v>84.15</v>
      </c>
      <c r="I51" s="17">
        <v>92.5</v>
      </c>
      <c r="J51" s="12">
        <f t="shared" si="0"/>
        <v>91.412</v>
      </c>
      <c r="K51" s="12" t="s">
        <v>41</v>
      </c>
      <c r="L51" s="35"/>
      <c r="M51" s="36"/>
    </row>
    <row r="52" spans="1:13" ht="21" customHeight="1">
      <c r="A52" s="12">
        <v>49</v>
      </c>
      <c r="B52" s="12" t="s">
        <v>15</v>
      </c>
      <c r="C52" s="12" t="s">
        <v>102</v>
      </c>
      <c r="D52" s="12" t="s">
        <v>17</v>
      </c>
      <c r="E52" s="14" t="s">
        <v>79</v>
      </c>
      <c r="F52" s="12" t="s">
        <v>81</v>
      </c>
      <c r="G52" s="12">
        <v>91.95</v>
      </c>
      <c r="H52" s="17">
        <v>87.89</v>
      </c>
      <c r="I52" s="17">
        <v>92.5</v>
      </c>
      <c r="J52" s="12">
        <f t="shared" si="0"/>
        <v>91.248</v>
      </c>
      <c r="K52" s="12" t="s">
        <v>41</v>
      </c>
      <c r="L52" s="35"/>
      <c r="M52" s="36"/>
    </row>
    <row r="53" spans="1:13" ht="21" customHeight="1">
      <c r="A53" s="12">
        <v>50</v>
      </c>
      <c r="B53" s="12" t="s">
        <v>15</v>
      </c>
      <c r="C53" s="12" t="s">
        <v>103</v>
      </c>
      <c r="D53" s="12" t="s">
        <v>17</v>
      </c>
      <c r="E53" s="14">
        <v>1989.06</v>
      </c>
      <c r="F53" s="12" t="s">
        <v>53</v>
      </c>
      <c r="G53" s="17">
        <v>90.1</v>
      </c>
      <c r="H53" s="17">
        <v>91.5</v>
      </c>
      <c r="I53" s="17">
        <v>93</v>
      </c>
      <c r="J53" s="12">
        <f t="shared" si="0"/>
        <v>90.96000000000001</v>
      </c>
      <c r="K53" s="12" t="s">
        <v>41</v>
      </c>
      <c r="L53" s="35"/>
      <c r="M53" s="36"/>
    </row>
    <row r="54" spans="1:13" ht="21" customHeight="1">
      <c r="A54" s="12">
        <v>51</v>
      </c>
      <c r="B54" s="12" t="s">
        <v>15</v>
      </c>
      <c r="C54" s="12" t="s">
        <v>104</v>
      </c>
      <c r="D54" s="12" t="s">
        <v>17</v>
      </c>
      <c r="E54" s="14">
        <v>1990.09</v>
      </c>
      <c r="F54" s="12" t="s">
        <v>64</v>
      </c>
      <c r="G54" s="12">
        <v>90.39</v>
      </c>
      <c r="H54" s="19">
        <v>88.05</v>
      </c>
      <c r="I54" s="17">
        <v>95</v>
      </c>
      <c r="J54" s="12">
        <f t="shared" si="0"/>
        <v>90.844</v>
      </c>
      <c r="K54" s="12" t="s">
        <v>41</v>
      </c>
      <c r="L54" s="35"/>
      <c r="M54" s="36"/>
    </row>
    <row r="55" spans="1:13" ht="21" customHeight="1">
      <c r="A55" s="12">
        <v>52</v>
      </c>
      <c r="B55" s="12" t="s">
        <v>15</v>
      </c>
      <c r="C55" s="12" t="s">
        <v>105</v>
      </c>
      <c r="D55" s="12" t="s">
        <v>17</v>
      </c>
      <c r="E55" s="14">
        <v>1995.11</v>
      </c>
      <c r="F55" s="12" t="s">
        <v>64</v>
      </c>
      <c r="G55" s="12">
        <v>90.91</v>
      </c>
      <c r="H55" s="16">
        <v>88.45</v>
      </c>
      <c r="I55" s="17">
        <v>93</v>
      </c>
      <c r="J55" s="12">
        <f t="shared" si="0"/>
        <v>90.83600000000001</v>
      </c>
      <c r="K55" s="12" t="s">
        <v>41</v>
      </c>
      <c r="L55" s="35"/>
      <c r="M55" s="36"/>
    </row>
    <row r="56" spans="1:13" ht="21" customHeight="1">
      <c r="A56" s="12">
        <v>53</v>
      </c>
      <c r="B56" s="12" t="s">
        <v>15</v>
      </c>
      <c r="C56" s="12" t="s">
        <v>106</v>
      </c>
      <c r="D56" s="12" t="s">
        <v>17</v>
      </c>
      <c r="E56" s="14">
        <v>1986.08</v>
      </c>
      <c r="F56" s="12" t="s">
        <v>68</v>
      </c>
      <c r="G56" s="20">
        <v>94.54</v>
      </c>
      <c r="H56" s="19">
        <v>86</v>
      </c>
      <c r="I56" s="19">
        <v>84.5</v>
      </c>
      <c r="J56" s="12">
        <f t="shared" si="0"/>
        <v>90.82400000000001</v>
      </c>
      <c r="K56" s="12" t="s">
        <v>41</v>
      </c>
      <c r="L56" s="35"/>
      <c r="M56" s="36"/>
    </row>
    <row r="57" spans="1:13" ht="21" customHeight="1">
      <c r="A57" s="12">
        <v>54</v>
      </c>
      <c r="B57" s="12" t="s">
        <v>15</v>
      </c>
      <c r="C57" s="12" t="s">
        <v>107</v>
      </c>
      <c r="D57" s="12" t="s">
        <v>30</v>
      </c>
      <c r="E57" s="14">
        <v>1984.05</v>
      </c>
      <c r="F57" s="12" t="s">
        <v>28</v>
      </c>
      <c r="G57" s="12">
        <v>88.91</v>
      </c>
      <c r="H57" s="23">
        <v>91.5</v>
      </c>
      <c r="I57" s="17">
        <v>94</v>
      </c>
      <c r="J57" s="12">
        <f t="shared" si="0"/>
        <v>90.446</v>
      </c>
      <c r="K57" s="12" t="s">
        <v>41</v>
      </c>
      <c r="L57" s="35"/>
      <c r="M57" s="36"/>
    </row>
    <row r="58" spans="1:13" ht="21" customHeight="1">
      <c r="A58" s="12">
        <v>55</v>
      </c>
      <c r="B58" s="12" t="s">
        <v>15</v>
      </c>
      <c r="C58" s="12" t="s">
        <v>108</v>
      </c>
      <c r="D58" s="12" t="s">
        <v>30</v>
      </c>
      <c r="E58" s="14" t="s">
        <v>109</v>
      </c>
      <c r="F58" s="12" t="s">
        <v>110</v>
      </c>
      <c r="G58" s="17">
        <v>88.25</v>
      </c>
      <c r="H58" s="17">
        <v>92.3</v>
      </c>
      <c r="I58" s="17">
        <v>95</v>
      </c>
      <c r="J58" s="12">
        <f t="shared" si="0"/>
        <v>90.41</v>
      </c>
      <c r="K58" s="12" t="s">
        <v>41</v>
      </c>
      <c r="L58" s="35"/>
      <c r="M58" s="36"/>
    </row>
    <row r="59" spans="1:13" ht="21" customHeight="1">
      <c r="A59" s="12">
        <v>56</v>
      </c>
      <c r="B59" s="12" t="s">
        <v>15</v>
      </c>
      <c r="C59" s="12" t="s">
        <v>111</v>
      </c>
      <c r="D59" s="12" t="s">
        <v>17</v>
      </c>
      <c r="E59" s="14">
        <v>1992.01</v>
      </c>
      <c r="F59" s="12" t="s">
        <v>81</v>
      </c>
      <c r="G59" s="17">
        <v>89.03</v>
      </c>
      <c r="H59" s="17">
        <v>87.65</v>
      </c>
      <c r="I59" s="17">
        <v>92.5</v>
      </c>
      <c r="J59" s="12">
        <f t="shared" si="0"/>
        <v>89.44800000000001</v>
      </c>
      <c r="K59" s="12" t="s">
        <v>41</v>
      </c>
      <c r="L59" s="35"/>
      <c r="M59" s="36"/>
    </row>
    <row r="60" spans="1:13" ht="21" customHeight="1">
      <c r="A60" s="12">
        <v>57</v>
      </c>
      <c r="B60" s="12" t="s">
        <v>15</v>
      </c>
      <c r="C60" s="12" t="s">
        <v>112</v>
      </c>
      <c r="D60" s="12" t="s">
        <v>17</v>
      </c>
      <c r="E60" s="14">
        <v>1986.02</v>
      </c>
      <c r="F60" s="12" t="s">
        <v>25</v>
      </c>
      <c r="G60" s="25">
        <v>86.41</v>
      </c>
      <c r="H60" s="25">
        <v>89.3</v>
      </c>
      <c r="I60" s="17">
        <v>97.5</v>
      </c>
      <c r="J60" s="12">
        <f t="shared" si="0"/>
        <v>89.20599999999999</v>
      </c>
      <c r="K60" s="12" t="s">
        <v>41</v>
      </c>
      <c r="L60" s="35"/>
      <c r="M60" s="36"/>
    </row>
    <row r="61" spans="1:13" s="4" customFormat="1" ht="21" customHeight="1">
      <c r="A61" s="12">
        <v>58</v>
      </c>
      <c r="B61" s="12" t="s">
        <v>113</v>
      </c>
      <c r="C61" s="12" t="s">
        <v>114</v>
      </c>
      <c r="D61" s="12" t="s">
        <v>17</v>
      </c>
      <c r="E61" s="30">
        <v>1987.07</v>
      </c>
      <c r="F61" s="21" t="s">
        <v>115</v>
      </c>
      <c r="G61" s="31">
        <v>97.385</v>
      </c>
      <c r="H61" s="31">
        <v>95</v>
      </c>
      <c r="I61" s="31">
        <v>89.67</v>
      </c>
      <c r="J61" s="31">
        <v>95.365</v>
      </c>
      <c r="K61" s="21" t="s">
        <v>19</v>
      </c>
      <c r="L61" s="35"/>
      <c r="M61" s="36"/>
    </row>
    <row r="62" spans="1:13" s="4" customFormat="1" ht="21" customHeight="1">
      <c r="A62" s="12">
        <v>59</v>
      </c>
      <c r="B62" s="12" t="s">
        <v>113</v>
      </c>
      <c r="C62" s="12" t="s">
        <v>116</v>
      </c>
      <c r="D62" s="12" t="s">
        <v>17</v>
      </c>
      <c r="E62" s="30">
        <v>1988.11</v>
      </c>
      <c r="F62" s="21" t="s">
        <v>117</v>
      </c>
      <c r="G62" s="31">
        <v>96.635</v>
      </c>
      <c r="H62" s="31">
        <v>93</v>
      </c>
      <c r="I62" s="31">
        <v>92.45</v>
      </c>
      <c r="J62" s="31">
        <v>95.071</v>
      </c>
      <c r="K62" s="21" t="s">
        <v>19</v>
      </c>
      <c r="L62" s="35"/>
      <c r="M62" s="36"/>
    </row>
    <row r="63" spans="1:13" s="4" customFormat="1" ht="21" customHeight="1">
      <c r="A63" s="12">
        <v>60</v>
      </c>
      <c r="B63" s="12" t="s">
        <v>113</v>
      </c>
      <c r="C63" s="12" t="s">
        <v>118</v>
      </c>
      <c r="D63" s="12" t="s">
        <v>17</v>
      </c>
      <c r="E63" s="30">
        <v>1989.01</v>
      </c>
      <c r="F63" s="21" t="s">
        <v>115</v>
      </c>
      <c r="G63" s="31">
        <v>95.615</v>
      </c>
      <c r="H63" s="31">
        <v>95</v>
      </c>
      <c r="I63" s="31">
        <v>92.95</v>
      </c>
      <c r="J63" s="31">
        <v>94.959</v>
      </c>
      <c r="K63" s="21" t="s">
        <v>19</v>
      </c>
      <c r="L63" s="35"/>
      <c r="M63" s="36"/>
    </row>
    <row r="64" spans="1:13" s="4" customFormat="1" ht="21" customHeight="1">
      <c r="A64" s="12">
        <v>61</v>
      </c>
      <c r="B64" s="12" t="s">
        <v>113</v>
      </c>
      <c r="C64" s="12" t="s">
        <v>119</v>
      </c>
      <c r="D64" s="12" t="s">
        <v>17</v>
      </c>
      <c r="E64" s="30">
        <v>1989.11</v>
      </c>
      <c r="F64" s="21" t="s">
        <v>120</v>
      </c>
      <c r="G64" s="31">
        <v>96.10499999999999</v>
      </c>
      <c r="H64" s="31">
        <v>94</v>
      </c>
      <c r="I64" s="31">
        <v>92.45</v>
      </c>
      <c r="J64" s="31">
        <v>94.75299999999999</v>
      </c>
      <c r="K64" s="21" t="s">
        <v>19</v>
      </c>
      <c r="L64" s="35"/>
      <c r="M64" s="36"/>
    </row>
    <row r="65" spans="1:13" s="4" customFormat="1" ht="21" customHeight="1">
      <c r="A65" s="12">
        <v>62</v>
      </c>
      <c r="B65" s="12" t="s">
        <v>113</v>
      </c>
      <c r="C65" s="12" t="s">
        <v>121</v>
      </c>
      <c r="D65" s="12" t="s">
        <v>30</v>
      </c>
      <c r="E65" s="30">
        <v>1965.1</v>
      </c>
      <c r="F65" s="21" t="s">
        <v>122</v>
      </c>
      <c r="G65" s="31">
        <v>95.58000000000001</v>
      </c>
      <c r="H65" s="31">
        <v>94</v>
      </c>
      <c r="I65" s="31">
        <v>92.22</v>
      </c>
      <c r="J65" s="31">
        <v>94.59200000000001</v>
      </c>
      <c r="K65" s="21" t="s">
        <v>19</v>
      </c>
      <c r="L65" s="35"/>
      <c r="M65" s="36"/>
    </row>
    <row r="66" spans="1:13" s="4" customFormat="1" ht="21" customHeight="1">
      <c r="A66" s="12">
        <v>63</v>
      </c>
      <c r="B66" s="12" t="s">
        <v>113</v>
      </c>
      <c r="C66" s="12" t="s">
        <v>123</v>
      </c>
      <c r="D66" s="12" t="s">
        <v>17</v>
      </c>
      <c r="E66" s="30">
        <v>1980.12</v>
      </c>
      <c r="F66" s="21" t="s">
        <v>124</v>
      </c>
      <c r="G66" s="31">
        <v>95.54499999999999</v>
      </c>
      <c r="H66" s="31">
        <v>93</v>
      </c>
      <c r="I66" s="31">
        <v>93.17</v>
      </c>
      <c r="J66" s="31">
        <v>94.56099999999999</v>
      </c>
      <c r="K66" s="21" t="s">
        <v>19</v>
      </c>
      <c r="L66" s="35"/>
      <c r="M66" s="36"/>
    </row>
    <row r="67" spans="1:13" s="4" customFormat="1" ht="21" customHeight="1">
      <c r="A67" s="12">
        <v>64</v>
      </c>
      <c r="B67" s="12" t="s">
        <v>113</v>
      </c>
      <c r="C67" s="12" t="s">
        <v>125</v>
      </c>
      <c r="D67" s="12" t="s">
        <v>17</v>
      </c>
      <c r="E67" s="30">
        <v>1973.01</v>
      </c>
      <c r="F67" s="21" t="s">
        <v>122</v>
      </c>
      <c r="G67" s="31">
        <v>96.865</v>
      </c>
      <c r="H67" s="31">
        <v>93</v>
      </c>
      <c r="I67" s="31">
        <v>88.28</v>
      </c>
      <c r="J67" s="31">
        <v>94.375</v>
      </c>
      <c r="K67" s="21" t="s">
        <v>19</v>
      </c>
      <c r="L67" s="35"/>
      <c r="M67" s="36"/>
    </row>
    <row r="68" spans="1:13" s="4" customFormat="1" ht="21" customHeight="1">
      <c r="A68" s="12">
        <v>65</v>
      </c>
      <c r="B68" s="12" t="s">
        <v>113</v>
      </c>
      <c r="C68" s="12" t="s">
        <v>126</v>
      </c>
      <c r="D68" s="12" t="s">
        <v>17</v>
      </c>
      <c r="E68" s="30">
        <v>1990.06</v>
      </c>
      <c r="F68" s="21" t="s">
        <v>115</v>
      </c>
      <c r="G68" s="31">
        <v>96.445</v>
      </c>
      <c r="H68" s="31">
        <v>93</v>
      </c>
      <c r="I68" s="31">
        <v>88.28</v>
      </c>
      <c r="J68" s="31">
        <v>94.12299999999999</v>
      </c>
      <c r="K68" s="21" t="s">
        <v>19</v>
      </c>
      <c r="L68" s="35"/>
      <c r="M68" s="36"/>
    </row>
    <row r="69" spans="1:13" s="4" customFormat="1" ht="21" customHeight="1">
      <c r="A69" s="12">
        <v>66</v>
      </c>
      <c r="B69" s="12" t="s">
        <v>113</v>
      </c>
      <c r="C69" s="12" t="s">
        <v>127</v>
      </c>
      <c r="D69" s="12" t="s">
        <v>17</v>
      </c>
      <c r="E69" s="30">
        <v>1987.12</v>
      </c>
      <c r="F69" s="21" t="s">
        <v>115</v>
      </c>
      <c r="G69" s="31">
        <v>95.285</v>
      </c>
      <c r="H69" s="31">
        <v>95</v>
      </c>
      <c r="I69" s="31">
        <v>89.61</v>
      </c>
      <c r="J69" s="31">
        <v>94.093</v>
      </c>
      <c r="K69" s="21" t="s">
        <v>41</v>
      </c>
      <c r="L69" s="35"/>
      <c r="M69" s="36"/>
    </row>
    <row r="70" spans="1:13" s="4" customFormat="1" ht="30" customHeight="1">
      <c r="A70" s="12">
        <v>67</v>
      </c>
      <c r="B70" s="12" t="s">
        <v>113</v>
      </c>
      <c r="C70" s="12" t="s">
        <v>128</v>
      </c>
      <c r="D70" s="12" t="s">
        <v>17</v>
      </c>
      <c r="E70" s="30">
        <v>1988.03</v>
      </c>
      <c r="F70" s="21" t="s">
        <v>129</v>
      </c>
      <c r="G70" s="31">
        <v>93.91</v>
      </c>
      <c r="H70" s="31">
        <v>94</v>
      </c>
      <c r="I70" s="31">
        <v>92.56</v>
      </c>
      <c r="J70" s="31">
        <v>93.658</v>
      </c>
      <c r="K70" s="21" t="s">
        <v>41</v>
      </c>
      <c r="L70" s="35"/>
      <c r="M70" s="36"/>
    </row>
    <row r="71" spans="1:13" s="4" customFormat="1" ht="21" customHeight="1">
      <c r="A71" s="12">
        <v>68</v>
      </c>
      <c r="B71" s="12" t="s">
        <v>113</v>
      </c>
      <c r="C71" s="12" t="s">
        <v>130</v>
      </c>
      <c r="D71" s="12" t="s">
        <v>17</v>
      </c>
      <c r="E71" s="30">
        <v>1985.06</v>
      </c>
      <c r="F71" s="21" t="s">
        <v>115</v>
      </c>
      <c r="G71" s="31">
        <v>95.81</v>
      </c>
      <c r="H71" s="31">
        <v>92</v>
      </c>
      <c r="I71" s="31">
        <v>88.78</v>
      </c>
      <c r="J71" s="31">
        <v>93.642</v>
      </c>
      <c r="K71" s="21" t="s">
        <v>41</v>
      </c>
      <c r="L71" s="35"/>
      <c r="M71" s="36"/>
    </row>
    <row r="72" spans="1:13" s="4" customFormat="1" ht="30" customHeight="1">
      <c r="A72" s="12">
        <v>69</v>
      </c>
      <c r="B72" s="12" t="s">
        <v>113</v>
      </c>
      <c r="C72" s="12" t="s">
        <v>131</v>
      </c>
      <c r="D72" s="12" t="s">
        <v>17</v>
      </c>
      <c r="E72" s="30">
        <v>1965.1</v>
      </c>
      <c r="F72" s="21" t="s">
        <v>122</v>
      </c>
      <c r="G72" s="31">
        <v>95.46</v>
      </c>
      <c r="H72" s="31">
        <v>92</v>
      </c>
      <c r="I72" s="31">
        <v>89.68</v>
      </c>
      <c r="J72" s="31">
        <v>93.612</v>
      </c>
      <c r="K72" s="21" t="s">
        <v>41</v>
      </c>
      <c r="L72" s="35"/>
      <c r="M72" s="36"/>
    </row>
    <row r="73" spans="1:13" s="4" customFormat="1" ht="21" customHeight="1">
      <c r="A73" s="12">
        <v>70</v>
      </c>
      <c r="B73" s="12" t="s">
        <v>113</v>
      </c>
      <c r="C73" s="12" t="s">
        <v>132</v>
      </c>
      <c r="D73" s="12" t="s">
        <v>17</v>
      </c>
      <c r="E73" s="30">
        <v>1989.03</v>
      </c>
      <c r="F73" s="21" t="s">
        <v>115</v>
      </c>
      <c r="G73" s="31">
        <v>95.11</v>
      </c>
      <c r="H73" s="31">
        <v>93</v>
      </c>
      <c r="I73" s="31">
        <v>88.67</v>
      </c>
      <c r="J73" s="31">
        <v>93.4</v>
      </c>
      <c r="K73" s="21" t="s">
        <v>41</v>
      </c>
      <c r="L73" s="35"/>
      <c r="M73" s="36"/>
    </row>
    <row r="74" spans="1:13" s="4" customFormat="1" ht="21" customHeight="1">
      <c r="A74" s="12">
        <v>71</v>
      </c>
      <c r="B74" s="12" t="s">
        <v>113</v>
      </c>
      <c r="C74" s="12" t="s">
        <v>133</v>
      </c>
      <c r="D74" s="12" t="s">
        <v>17</v>
      </c>
      <c r="E74" s="30">
        <v>1979.05</v>
      </c>
      <c r="F74" s="21" t="s">
        <v>124</v>
      </c>
      <c r="G74" s="31">
        <v>94.29</v>
      </c>
      <c r="H74" s="31">
        <v>92</v>
      </c>
      <c r="I74" s="31">
        <v>91.4</v>
      </c>
      <c r="J74" s="31">
        <v>93.25400000000002</v>
      </c>
      <c r="K74" s="21" t="s">
        <v>41</v>
      </c>
      <c r="L74" s="35"/>
      <c r="M74" s="36"/>
    </row>
    <row r="75" spans="1:13" s="4" customFormat="1" ht="21" customHeight="1">
      <c r="A75" s="12">
        <v>72</v>
      </c>
      <c r="B75" s="12" t="s">
        <v>113</v>
      </c>
      <c r="C75" s="12" t="s">
        <v>134</v>
      </c>
      <c r="D75" s="12" t="s">
        <v>30</v>
      </c>
      <c r="E75" s="30">
        <v>1972.1</v>
      </c>
      <c r="F75" s="21" t="s">
        <v>122</v>
      </c>
      <c r="G75" s="31">
        <v>93.58</v>
      </c>
      <c r="H75" s="31">
        <v>93</v>
      </c>
      <c r="I75" s="31">
        <v>92.45</v>
      </c>
      <c r="J75" s="31">
        <v>93.238</v>
      </c>
      <c r="K75" s="21" t="s">
        <v>41</v>
      </c>
      <c r="L75" s="35"/>
      <c r="M75" s="36"/>
    </row>
    <row r="76" spans="1:13" s="4" customFormat="1" ht="21" customHeight="1">
      <c r="A76" s="12">
        <v>73</v>
      </c>
      <c r="B76" s="12" t="s">
        <v>113</v>
      </c>
      <c r="C76" s="12" t="s">
        <v>135</v>
      </c>
      <c r="D76" s="12" t="s">
        <v>17</v>
      </c>
      <c r="E76" s="30">
        <v>1982.02</v>
      </c>
      <c r="F76" s="21" t="s">
        <v>115</v>
      </c>
      <c r="G76" s="31">
        <v>96.18</v>
      </c>
      <c r="H76" s="31">
        <v>90</v>
      </c>
      <c r="I76" s="31">
        <v>86.11</v>
      </c>
      <c r="J76" s="31">
        <v>92.93</v>
      </c>
      <c r="K76" s="21" t="s">
        <v>41</v>
      </c>
      <c r="L76" s="35"/>
      <c r="M76" s="36"/>
    </row>
    <row r="77" spans="1:13" s="4" customFormat="1" ht="34.5" customHeight="1">
      <c r="A77" s="12">
        <v>74</v>
      </c>
      <c r="B77" s="12" t="s">
        <v>113</v>
      </c>
      <c r="C77" s="12" t="s">
        <v>136</v>
      </c>
      <c r="D77" s="12" t="s">
        <v>17</v>
      </c>
      <c r="E77" s="30">
        <v>1987.11</v>
      </c>
      <c r="F77" s="21" t="s">
        <v>129</v>
      </c>
      <c r="G77" s="31">
        <v>93.64</v>
      </c>
      <c r="H77" s="31">
        <v>92</v>
      </c>
      <c r="I77" s="31">
        <v>91.2</v>
      </c>
      <c r="J77" s="31">
        <v>92.824</v>
      </c>
      <c r="K77" s="21" t="s">
        <v>41</v>
      </c>
      <c r="L77" s="35"/>
      <c r="M77" s="36"/>
    </row>
    <row r="78" spans="1:13" s="4" customFormat="1" ht="21" customHeight="1">
      <c r="A78" s="12">
        <v>75</v>
      </c>
      <c r="B78" s="12" t="s">
        <v>113</v>
      </c>
      <c r="C78" s="12" t="s">
        <v>137</v>
      </c>
      <c r="D78" s="12" t="s">
        <v>17</v>
      </c>
      <c r="E78" s="30">
        <v>1992.11</v>
      </c>
      <c r="F78" s="21" t="s">
        <v>120</v>
      </c>
      <c r="G78" s="31">
        <v>94.495</v>
      </c>
      <c r="H78" s="31">
        <v>90</v>
      </c>
      <c r="I78" s="31">
        <v>90.57</v>
      </c>
      <c r="J78" s="31">
        <v>92.811</v>
      </c>
      <c r="K78" s="21" t="s">
        <v>41</v>
      </c>
      <c r="L78" s="35"/>
      <c r="M78" s="36"/>
    </row>
    <row r="79" spans="1:13" s="4" customFormat="1" ht="24" customHeight="1">
      <c r="A79" s="12">
        <v>76</v>
      </c>
      <c r="B79" s="12" t="s">
        <v>113</v>
      </c>
      <c r="C79" s="12" t="s">
        <v>138</v>
      </c>
      <c r="D79" s="12" t="s">
        <v>17</v>
      </c>
      <c r="E79" s="30">
        <v>1983.02</v>
      </c>
      <c r="F79" s="21" t="s">
        <v>115</v>
      </c>
      <c r="G79" s="31">
        <v>95.38</v>
      </c>
      <c r="H79" s="31">
        <v>90</v>
      </c>
      <c r="I79" s="31">
        <v>87.33</v>
      </c>
      <c r="J79" s="31">
        <v>92.69399999999999</v>
      </c>
      <c r="K79" s="21" t="s">
        <v>41</v>
      </c>
      <c r="L79" s="35"/>
      <c r="M79" s="36"/>
    </row>
    <row r="80" spans="1:13" s="4" customFormat="1" ht="24" customHeight="1">
      <c r="A80" s="12">
        <v>77</v>
      </c>
      <c r="B80" s="12" t="s">
        <v>113</v>
      </c>
      <c r="C80" s="12" t="s">
        <v>139</v>
      </c>
      <c r="D80" s="12" t="s">
        <v>17</v>
      </c>
      <c r="E80" s="30">
        <v>1987.08</v>
      </c>
      <c r="F80" s="21" t="s">
        <v>140</v>
      </c>
      <c r="G80" s="31">
        <v>92.62</v>
      </c>
      <c r="H80" s="31">
        <v>93</v>
      </c>
      <c r="I80" s="31">
        <v>92.54</v>
      </c>
      <c r="J80" s="31">
        <v>92.68</v>
      </c>
      <c r="K80" s="21" t="s">
        <v>41</v>
      </c>
      <c r="L80" s="35"/>
      <c r="M80" s="36"/>
    </row>
    <row r="81" spans="1:13" s="4" customFormat="1" ht="21" customHeight="1">
      <c r="A81" s="12">
        <v>78</v>
      </c>
      <c r="B81" s="12" t="s">
        <v>113</v>
      </c>
      <c r="C81" s="12" t="s">
        <v>141</v>
      </c>
      <c r="D81" s="12" t="s">
        <v>17</v>
      </c>
      <c r="E81" s="30">
        <v>1973.02</v>
      </c>
      <c r="F81" s="21" t="s">
        <v>124</v>
      </c>
      <c r="G81" s="31">
        <v>95.72</v>
      </c>
      <c r="H81" s="31">
        <v>90</v>
      </c>
      <c r="I81" s="31">
        <v>84.45</v>
      </c>
      <c r="J81" s="31">
        <v>92.322</v>
      </c>
      <c r="K81" s="21" t="s">
        <v>41</v>
      </c>
      <c r="L81" s="35"/>
      <c r="M81" s="36"/>
    </row>
    <row r="82" spans="1:13" s="4" customFormat="1" ht="21" customHeight="1">
      <c r="A82" s="12">
        <v>79</v>
      </c>
      <c r="B82" s="12" t="s">
        <v>113</v>
      </c>
      <c r="C82" s="12" t="s">
        <v>142</v>
      </c>
      <c r="D82" s="12" t="s">
        <v>17</v>
      </c>
      <c r="E82" s="30">
        <v>1989.11</v>
      </c>
      <c r="F82" s="21" t="s">
        <v>115</v>
      </c>
      <c r="G82" s="31">
        <v>93.525</v>
      </c>
      <c r="H82" s="31">
        <v>90</v>
      </c>
      <c r="I82" s="31">
        <v>90.55</v>
      </c>
      <c r="J82" s="31">
        <v>92.225</v>
      </c>
      <c r="K82" s="21" t="s">
        <v>41</v>
      </c>
      <c r="L82" s="35"/>
      <c r="M82" s="36"/>
    </row>
    <row r="83" spans="1:13" s="4" customFormat="1" ht="21" customHeight="1">
      <c r="A83" s="12">
        <v>80</v>
      </c>
      <c r="B83" s="12" t="s">
        <v>113</v>
      </c>
      <c r="C83" s="12" t="s">
        <v>143</v>
      </c>
      <c r="D83" s="12" t="s">
        <v>17</v>
      </c>
      <c r="E83" s="30">
        <v>1980.11</v>
      </c>
      <c r="F83" s="21" t="s">
        <v>124</v>
      </c>
      <c r="G83" s="31">
        <v>94.885</v>
      </c>
      <c r="H83" s="31">
        <v>90</v>
      </c>
      <c r="I83" s="31">
        <v>86.05</v>
      </c>
      <c r="J83" s="31">
        <v>92.141</v>
      </c>
      <c r="K83" s="21" t="s">
        <v>41</v>
      </c>
      <c r="L83" s="35"/>
      <c r="M83" s="36"/>
    </row>
    <row r="84" spans="1:13" s="4" customFormat="1" ht="21" customHeight="1">
      <c r="A84" s="12">
        <v>81</v>
      </c>
      <c r="B84" s="12" t="s">
        <v>113</v>
      </c>
      <c r="C84" s="12" t="s">
        <v>144</v>
      </c>
      <c r="D84" s="12" t="s">
        <v>30</v>
      </c>
      <c r="E84" s="30">
        <v>1993.05</v>
      </c>
      <c r="F84" s="21" t="s">
        <v>140</v>
      </c>
      <c r="G84" s="31">
        <v>93.34</v>
      </c>
      <c r="H84" s="31">
        <v>90</v>
      </c>
      <c r="I84" s="31">
        <v>89.45</v>
      </c>
      <c r="J84" s="31">
        <v>91.894</v>
      </c>
      <c r="K84" s="21" t="s">
        <v>41</v>
      </c>
      <c r="L84" s="35"/>
      <c r="M84" s="36"/>
    </row>
    <row r="85" spans="1:13" s="4" customFormat="1" ht="21" customHeight="1">
      <c r="A85" s="12">
        <v>82</v>
      </c>
      <c r="B85" s="12" t="s">
        <v>113</v>
      </c>
      <c r="C85" s="12" t="s">
        <v>145</v>
      </c>
      <c r="D85" s="12" t="s">
        <v>30</v>
      </c>
      <c r="E85" s="30">
        <v>1988.01</v>
      </c>
      <c r="F85" s="21" t="s">
        <v>120</v>
      </c>
      <c r="G85" s="31">
        <v>92.805</v>
      </c>
      <c r="H85" s="31">
        <v>90</v>
      </c>
      <c r="I85" s="31">
        <v>89.35</v>
      </c>
      <c r="J85" s="31">
        <v>91.553</v>
      </c>
      <c r="K85" s="21" t="s">
        <v>41</v>
      </c>
      <c r="L85" s="35"/>
      <c r="M85" s="36"/>
    </row>
    <row r="86" spans="1:13" s="4" customFormat="1" ht="27" customHeight="1">
      <c r="A86" s="12">
        <v>83</v>
      </c>
      <c r="B86" s="12" t="s">
        <v>113</v>
      </c>
      <c r="C86" s="12" t="s">
        <v>146</v>
      </c>
      <c r="D86" s="12" t="s">
        <v>17</v>
      </c>
      <c r="E86" s="30">
        <v>1993.11</v>
      </c>
      <c r="F86" s="21" t="s">
        <v>129</v>
      </c>
      <c r="G86" s="31">
        <v>92.16</v>
      </c>
      <c r="H86" s="31">
        <v>91</v>
      </c>
      <c r="I86" s="31">
        <v>90.2</v>
      </c>
      <c r="J86" s="31">
        <v>91.536</v>
      </c>
      <c r="K86" s="21" t="s">
        <v>41</v>
      </c>
      <c r="L86" s="35"/>
      <c r="M86" s="36"/>
    </row>
    <row r="87" spans="1:13" s="4" customFormat="1" ht="21" customHeight="1">
      <c r="A87" s="12">
        <v>84</v>
      </c>
      <c r="B87" s="12" t="s">
        <v>113</v>
      </c>
      <c r="C87" s="12" t="s">
        <v>147</v>
      </c>
      <c r="D87" s="12" t="s">
        <v>17</v>
      </c>
      <c r="E87" s="30">
        <v>1994.07</v>
      </c>
      <c r="F87" s="21" t="s">
        <v>140</v>
      </c>
      <c r="G87" s="31">
        <v>91.75</v>
      </c>
      <c r="H87" s="31">
        <v>91</v>
      </c>
      <c r="I87" s="31">
        <v>89.25</v>
      </c>
      <c r="J87" s="31">
        <v>91.1</v>
      </c>
      <c r="K87" s="21" t="s">
        <v>41</v>
      </c>
      <c r="L87" s="35"/>
      <c r="M87" s="36"/>
    </row>
    <row r="88" spans="1:13" s="4" customFormat="1" ht="21" customHeight="1">
      <c r="A88" s="12">
        <v>85</v>
      </c>
      <c r="B88" s="12" t="s">
        <v>113</v>
      </c>
      <c r="C88" s="12" t="s">
        <v>148</v>
      </c>
      <c r="D88" s="12" t="s">
        <v>17</v>
      </c>
      <c r="E88" s="30">
        <v>1988.06</v>
      </c>
      <c r="F88" s="21" t="s">
        <v>115</v>
      </c>
      <c r="G88" s="31">
        <v>93.33</v>
      </c>
      <c r="H88" s="31">
        <v>90</v>
      </c>
      <c r="I88" s="31">
        <v>85.39</v>
      </c>
      <c r="J88" s="31">
        <v>91.076</v>
      </c>
      <c r="K88" s="21" t="s">
        <v>41</v>
      </c>
      <c r="L88" s="35"/>
      <c r="M88" s="36"/>
    </row>
    <row r="89" spans="1:13" s="4" customFormat="1" ht="24" customHeight="1">
      <c r="A89" s="12">
        <v>86</v>
      </c>
      <c r="B89" s="12" t="s">
        <v>113</v>
      </c>
      <c r="C89" s="12" t="s">
        <v>149</v>
      </c>
      <c r="D89" s="12" t="s">
        <v>17</v>
      </c>
      <c r="E89" s="30">
        <v>1969.09</v>
      </c>
      <c r="F89" s="21" t="s">
        <v>150</v>
      </c>
      <c r="G89" s="31">
        <v>92.365</v>
      </c>
      <c r="H89" s="31">
        <v>91</v>
      </c>
      <c r="I89" s="31">
        <v>86.89</v>
      </c>
      <c r="J89" s="31">
        <v>90.997</v>
      </c>
      <c r="K89" s="21" t="s">
        <v>41</v>
      </c>
      <c r="L89" s="35"/>
      <c r="M89" s="36"/>
    </row>
    <row r="90" spans="1:13" s="4" customFormat="1" ht="21" customHeight="1">
      <c r="A90" s="12">
        <v>87</v>
      </c>
      <c r="B90" s="12" t="s">
        <v>113</v>
      </c>
      <c r="C90" s="12" t="s">
        <v>151</v>
      </c>
      <c r="D90" s="12" t="s">
        <v>17</v>
      </c>
      <c r="E90" s="30">
        <v>1967.04</v>
      </c>
      <c r="F90" s="21" t="s">
        <v>150</v>
      </c>
      <c r="G90" s="31">
        <v>91.665</v>
      </c>
      <c r="H90" s="31">
        <v>91</v>
      </c>
      <c r="I90" s="31">
        <v>86.05</v>
      </c>
      <c r="J90" s="31">
        <v>90.409</v>
      </c>
      <c r="K90" s="21" t="s">
        <v>41</v>
      </c>
      <c r="L90" s="35"/>
      <c r="M90" s="36"/>
    </row>
    <row r="91" spans="1:13" s="4" customFormat="1" ht="21" customHeight="1">
      <c r="A91" s="12">
        <v>88</v>
      </c>
      <c r="B91" s="12" t="s">
        <v>113</v>
      </c>
      <c r="C91" s="12" t="s">
        <v>152</v>
      </c>
      <c r="D91" s="12" t="s">
        <v>17</v>
      </c>
      <c r="E91" s="30">
        <v>1993.11</v>
      </c>
      <c r="F91" s="21" t="s">
        <v>115</v>
      </c>
      <c r="G91" s="31">
        <v>92.685</v>
      </c>
      <c r="H91" s="31">
        <v>88</v>
      </c>
      <c r="I91" s="31">
        <v>83.72</v>
      </c>
      <c r="J91" s="31">
        <v>89.955</v>
      </c>
      <c r="K91" s="21" t="s">
        <v>41</v>
      </c>
      <c r="L91" s="35"/>
      <c r="M91" s="36"/>
    </row>
    <row r="92" spans="1:13" s="4" customFormat="1" ht="21" customHeight="1">
      <c r="A92" s="12">
        <v>89</v>
      </c>
      <c r="B92" s="12" t="s">
        <v>113</v>
      </c>
      <c r="C92" s="12" t="s">
        <v>153</v>
      </c>
      <c r="D92" s="12" t="s">
        <v>17</v>
      </c>
      <c r="E92" s="30">
        <v>1988.03</v>
      </c>
      <c r="F92" s="21" t="s">
        <v>115</v>
      </c>
      <c r="G92" s="31">
        <v>90.115</v>
      </c>
      <c r="H92" s="31">
        <v>88</v>
      </c>
      <c r="I92" s="31">
        <v>83.83</v>
      </c>
      <c r="J92" s="31">
        <v>88.435</v>
      </c>
      <c r="K92" s="21" t="s">
        <v>41</v>
      </c>
      <c r="L92" s="35"/>
      <c r="M92" s="36"/>
    </row>
    <row r="93" spans="1:13" s="4" customFormat="1" ht="21" customHeight="1">
      <c r="A93" s="12">
        <v>90</v>
      </c>
      <c r="B93" s="12" t="s">
        <v>113</v>
      </c>
      <c r="C93" s="12" t="s">
        <v>154</v>
      </c>
      <c r="D93" s="12" t="s">
        <v>17</v>
      </c>
      <c r="E93" s="30">
        <v>1986.05</v>
      </c>
      <c r="F93" s="21" t="s">
        <v>115</v>
      </c>
      <c r="G93" s="21" t="s">
        <v>155</v>
      </c>
      <c r="H93" s="31"/>
      <c r="I93" s="31"/>
      <c r="J93" s="31"/>
      <c r="K93" s="31"/>
      <c r="L93" s="35"/>
      <c r="M93" s="36"/>
    </row>
    <row r="94" spans="1:13" s="4" customFormat="1" ht="21" customHeight="1">
      <c r="A94" s="12">
        <v>91</v>
      </c>
      <c r="B94" s="12" t="s">
        <v>113</v>
      </c>
      <c r="C94" s="12" t="s">
        <v>156</v>
      </c>
      <c r="D94" s="12" t="s">
        <v>17</v>
      </c>
      <c r="E94" s="30">
        <v>1985.08</v>
      </c>
      <c r="F94" s="21" t="s">
        <v>115</v>
      </c>
      <c r="G94" s="21" t="s">
        <v>155</v>
      </c>
      <c r="H94" s="31"/>
      <c r="I94" s="31"/>
      <c r="J94" s="31"/>
      <c r="K94" s="31"/>
      <c r="L94" s="35"/>
      <c r="M94" s="36"/>
    </row>
    <row r="95" spans="1:13" s="4" customFormat="1" ht="18" customHeight="1">
      <c r="A95" s="12">
        <v>92</v>
      </c>
      <c r="B95" s="12" t="s">
        <v>157</v>
      </c>
      <c r="C95" s="39" t="s">
        <v>158</v>
      </c>
      <c r="D95" s="40" t="s">
        <v>30</v>
      </c>
      <c r="E95" s="40">
        <v>1980.12</v>
      </c>
      <c r="F95" s="40" t="s">
        <v>159</v>
      </c>
      <c r="G95" s="31">
        <v>83.875</v>
      </c>
      <c r="H95" s="31">
        <v>87.5</v>
      </c>
      <c r="I95" s="47">
        <f aca="true" t="shared" si="1" ref="I95:I98">AVERAGE(G95:H95)</f>
        <v>85.6875</v>
      </c>
      <c r="J95" s="48">
        <f aca="true" t="shared" si="2" ref="J95:J129">G95*0.6+H95*0.2+I95*0.2</f>
        <v>84.96249999999999</v>
      </c>
      <c r="K95" s="21" t="s">
        <v>41</v>
      </c>
      <c r="L95" s="35"/>
      <c r="M95" s="36"/>
    </row>
    <row r="96" spans="1:13" s="4" customFormat="1" ht="18" customHeight="1">
      <c r="A96" s="12">
        <v>93</v>
      </c>
      <c r="B96" s="12" t="s">
        <v>157</v>
      </c>
      <c r="C96" s="41" t="s">
        <v>160</v>
      </c>
      <c r="D96" s="40" t="s">
        <v>17</v>
      </c>
      <c r="E96" s="40">
        <v>1978.11</v>
      </c>
      <c r="F96" s="40" t="s">
        <v>161</v>
      </c>
      <c r="G96" s="31">
        <v>96.135</v>
      </c>
      <c r="H96" s="31">
        <v>94</v>
      </c>
      <c r="I96" s="47">
        <f t="shared" si="1"/>
        <v>95.0675</v>
      </c>
      <c r="J96" s="48">
        <f t="shared" si="2"/>
        <v>95.49449999999999</v>
      </c>
      <c r="K96" s="21" t="s">
        <v>19</v>
      </c>
      <c r="L96" s="35"/>
      <c r="M96" s="36"/>
    </row>
    <row r="97" spans="1:13" s="4" customFormat="1" ht="18" customHeight="1">
      <c r="A97" s="12">
        <v>94</v>
      </c>
      <c r="B97" s="12" t="s">
        <v>157</v>
      </c>
      <c r="C97" s="39" t="s">
        <v>162</v>
      </c>
      <c r="D97" s="42" t="s">
        <v>30</v>
      </c>
      <c r="E97" s="42">
        <v>1981.03</v>
      </c>
      <c r="F97" s="42" t="s">
        <v>159</v>
      </c>
      <c r="G97" s="35">
        <v>96.375</v>
      </c>
      <c r="H97" s="35">
        <v>90</v>
      </c>
      <c r="I97" s="47">
        <f t="shared" si="1"/>
        <v>93.1875</v>
      </c>
      <c r="J97" s="48">
        <f t="shared" si="2"/>
        <v>94.46249999999999</v>
      </c>
      <c r="K97" s="21" t="s">
        <v>19</v>
      </c>
      <c r="L97" s="35"/>
      <c r="M97" s="36"/>
    </row>
    <row r="98" spans="1:13" s="4" customFormat="1" ht="18" customHeight="1">
      <c r="A98" s="12">
        <v>95</v>
      </c>
      <c r="B98" s="12" t="s">
        <v>157</v>
      </c>
      <c r="C98" s="39" t="s">
        <v>163</v>
      </c>
      <c r="D98" s="40" t="s">
        <v>17</v>
      </c>
      <c r="E98" s="40">
        <v>1981.09</v>
      </c>
      <c r="F98" s="40" t="s">
        <v>164</v>
      </c>
      <c r="G98" s="31">
        <v>96.78</v>
      </c>
      <c r="H98" s="31">
        <v>89</v>
      </c>
      <c r="I98" s="47">
        <f t="shared" si="1"/>
        <v>92.89</v>
      </c>
      <c r="J98" s="48">
        <f t="shared" si="2"/>
        <v>94.446</v>
      </c>
      <c r="K98" s="21" t="s">
        <v>19</v>
      </c>
      <c r="L98" s="35"/>
      <c r="M98" s="36"/>
    </row>
    <row r="99" spans="1:13" s="4" customFormat="1" ht="18" customHeight="1">
      <c r="A99" s="12">
        <v>96</v>
      </c>
      <c r="B99" s="12" t="s">
        <v>157</v>
      </c>
      <c r="C99" s="41" t="s">
        <v>165</v>
      </c>
      <c r="D99" s="40" t="s">
        <v>17</v>
      </c>
      <c r="E99" s="40">
        <v>1985.01</v>
      </c>
      <c r="F99" s="40" t="s">
        <v>159</v>
      </c>
      <c r="G99" s="31">
        <v>94.41</v>
      </c>
      <c r="H99" s="31">
        <v>95</v>
      </c>
      <c r="I99" s="47">
        <v>94</v>
      </c>
      <c r="J99" s="48">
        <f t="shared" si="2"/>
        <v>94.44599999999998</v>
      </c>
      <c r="K99" s="21" t="s">
        <v>19</v>
      </c>
      <c r="L99" s="35"/>
      <c r="M99" s="36"/>
    </row>
    <row r="100" spans="1:13" s="4" customFormat="1" ht="18" customHeight="1">
      <c r="A100" s="12">
        <v>97</v>
      </c>
      <c r="B100" s="12" t="s">
        <v>157</v>
      </c>
      <c r="C100" s="41" t="s">
        <v>166</v>
      </c>
      <c r="D100" s="40" t="s">
        <v>17</v>
      </c>
      <c r="E100" s="40">
        <v>1983.11</v>
      </c>
      <c r="F100" s="40" t="s">
        <v>164</v>
      </c>
      <c r="G100" s="31">
        <v>94.195</v>
      </c>
      <c r="H100" s="31">
        <v>95</v>
      </c>
      <c r="I100" s="47">
        <f aca="true" t="shared" si="3" ref="I100:I103">AVERAGE(G100:H100)</f>
        <v>94.5975</v>
      </c>
      <c r="J100" s="48">
        <f t="shared" si="2"/>
        <v>94.4365</v>
      </c>
      <c r="K100" s="21" t="s">
        <v>19</v>
      </c>
      <c r="L100" s="35"/>
      <c r="M100" s="36"/>
    </row>
    <row r="101" spans="1:13" s="4" customFormat="1" ht="18" customHeight="1">
      <c r="A101" s="12">
        <v>98</v>
      </c>
      <c r="B101" s="12" t="s">
        <v>157</v>
      </c>
      <c r="C101" s="43" t="s">
        <v>167</v>
      </c>
      <c r="D101" s="40" t="s">
        <v>30</v>
      </c>
      <c r="E101" s="40">
        <v>1987.09</v>
      </c>
      <c r="F101" s="40" t="s">
        <v>164</v>
      </c>
      <c r="G101" s="31">
        <v>97.155</v>
      </c>
      <c r="H101" s="31">
        <v>88</v>
      </c>
      <c r="I101" s="47">
        <f t="shared" si="3"/>
        <v>92.5775</v>
      </c>
      <c r="J101" s="48">
        <f t="shared" si="2"/>
        <v>94.4085</v>
      </c>
      <c r="K101" s="21" t="s">
        <v>19</v>
      </c>
      <c r="L101" s="35"/>
      <c r="M101" s="36"/>
    </row>
    <row r="102" spans="1:13" s="4" customFormat="1" ht="18" customHeight="1">
      <c r="A102" s="12">
        <v>99</v>
      </c>
      <c r="B102" s="12" t="s">
        <v>157</v>
      </c>
      <c r="C102" s="41" t="s">
        <v>168</v>
      </c>
      <c r="D102" s="40" t="s">
        <v>30</v>
      </c>
      <c r="E102" s="40">
        <v>1971.1</v>
      </c>
      <c r="F102" s="40" t="s">
        <v>169</v>
      </c>
      <c r="G102" s="31">
        <v>93.47999999999999</v>
      </c>
      <c r="H102" s="31">
        <v>96.5</v>
      </c>
      <c r="I102" s="47">
        <f t="shared" si="3"/>
        <v>94.99</v>
      </c>
      <c r="J102" s="48">
        <f t="shared" si="2"/>
        <v>94.386</v>
      </c>
      <c r="K102" s="21" t="s">
        <v>19</v>
      </c>
      <c r="L102" s="35"/>
      <c r="M102" s="36"/>
    </row>
    <row r="103" spans="1:13" s="4" customFormat="1" ht="18" customHeight="1">
      <c r="A103" s="12">
        <v>100</v>
      </c>
      <c r="B103" s="12" t="s">
        <v>157</v>
      </c>
      <c r="C103" s="41" t="s">
        <v>170</v>
      </c>
      <c r="D103" s="40" t="s">
        <v>30</v>
      </c>
      <c r="E103" s="40">
        <v>1984.08</v>
      </c>
      <c r="F103" s="40" t="s">
        <v>159</v>
      </c>
      <c r="G103" s="31">
        <v>95.07</v>
      </c>
      <c r="H103" s="31">
        <v>92</v>
      </c>
      <c r="I103" s="47">
        <f t="shared" si="3"/>
        <v>93.535</v>
      </c>
      <c r="J103" s="48">
        <f t="shared" si="2"/>
        <v>94.149</v>
      </c>
      <c r="K103" s="21" t="s">
        <v>19</v>
      </c>
      <c r="L103" s="35"/>
      <c r="M103" s="36"/>
    </row>
    <row r="104" spans="1:13" s="4" customFormat="1" ht="18" customHeight="1">
      <c r="A104" s="12">
        <v>101</v>
      </c>
      <c r="B104" s="12" t="s">
        <v>157</v>
      </c>
      <c r="C104" s="41" t="s">
        <v>171</v>
      </c>
      <c r="D104" s="40" t="s">
        <v>17</v>
      </c>
      <c r="E104" s="40">
        <v>1986.03</v>
      </c>
      <c r="F104" s="40" t="s">
        <v>164</v>
      </c>
      <c r="G104" s="31">
        <v>92.82</v>
      </c>
      <c r="H104" s="31">
        <v>95</v>
      </c>
      <c r="I104" s="47">
        <v>96</v>
      </c>
      <c r="J104" s="48">
        <f t="shared" si="2"/>
        <v>93.892</v>
      </c>
      <c r="K104" s="21" t="s">
        <v>19</v>
      </c>
      <c r="L104" s="35"/>
      <c r="M104" s="36"/>
    </row>
    <row r="105" spans="1:13" s="4" customFormat="1" ht="18" customHeight="1">
      <c r="A105" s="12">
        <v>102</v>
      </c>
      <c r="B105" s="12" t="s">
        <v>157</v>
      </c>
      <c r="C105" s="39" t="s">
        <v>172</v>
      </c>
      <c r="D105" s="40" t="s">
        <v>17</v>
      </c>
      <c r="E105" s="40">
        <v>1987.05</v>
      </c>
      <c r="F105" s="40" t="s">
        <v>159</v>
      </c>
      <c r="G105" s="31">
        <v>95.375</v>
      </c>
      <c r="H105" s="31">
        <v>90</v>
      </c>
      <c r="I105" s="47">
        <f aca="true" t="shared" si="4" ref="I105:I107">AVERAGE(G105:H105)</f>
        <v>92.6875</v>
      </c>
      <c r="J105" s="48">
        <f t="shared" si="2"/>
        <v>93.76249999999999</v>
      </c>
      <c r="K105" s="21" t="s">
        <v>173</v>
      </c>
      <c r="L105" s="35"/>
      <c r="M105" s="36"/>
    </row>
    <row r="106" spans="1:13" s="4" customFormat="1" ht="18" customHeight="1">
      <c r="A106" s="12">
        <v>103</v>
      </c>
      <c r="B106" s="12" t="s">
        <v>157</v>
      </c>
      <c r="C106" s="44" t="s">
        <v>174</v>
      </c>
      <c r="D106" s="40" t="s">
        <v>17</v>
      </c>
      <c r="E106" s="40">
        <v>1984.11</v>
      </c>
      <c r="F106" s="40" t="s">
        <v>159</v>
      </c>
      <c r="G106" s="31">
        <v>95.21</v>
      </c>
      <c r="H106" s="31">
        <v>90</v>
      </c>
      <c r="I106" s="47">
        <f t="shared" si="4"/>
        <v>92.60499999999999</v>
      </c>
      <c r="J106" s="48">
        <f t="shared" si="2"/>
        <v>93.647</v>
      </c>
      <c r="K106" s="21" t="s">
        <v>173</v>
      </c>
      <c r="L106" s="35"/>
      <c r="M106" s="36"/>
    </row>
    <row r="107" spans="1:13" s="4" customFormat="1" ht="18" customHeight="1">
      <c r="A107" s="12">
        <v>104</v>
      </c>
      <c r="B107" s="12" t="s">
        <v>157</v>
      </c>
      <c r="C107" s="41" t="s">
        <v>175</v>
      </c>
      <c r="D107" s="40" t="s">
        <v>17</v>
      </c>
      <c r="E107" s="40">
        <v>1989.01</v>
      </c>
      <c r="F107" s="40" t="s">
        <v>176</v>
      </c>
      <c r="G107" s="31">
        <v>95.14500000000001</v>
      </c>
      <c r="H107" s="31">
        <v>90</v>
      </c>
      <c r="I107" s="47">
        <f t="shared" si="4"/>
        <v>92.5725</v>
      </c>
      <c r="J107" s="48">
        <f t="shared" si="2"/>
        <v>93.6015</v>
      </c>
      <c r="K107" s="21" t="s">
        <v>173</v>
      </c>
      <c r="L107" s="35"/>
      <c r="M107" s="36"/>
    </row>
    <row r="108" spans="1:13" s="4" customFormat="1" ht="18" customHeight="1">
      <c r="A108" s="12">
        <v>105</v>
      </c>
      <c r="B108" s="12" t="s">
        <v>157</v>
      </c>
      <c r="C108" s="41" t="s">
        <v>177</v>
      </c>
      <c r="D108" s="40" t="s">
        <v>30</v>
      </c>
      <c r="E108" s="40">
        <v>1974.04</v>
      </c>
      <c r="F108" s="40" t="s">
        <v>161</v>
      </c>
      <c r="G108" s="31">
        <v>91.57</v>
      </c>
      <c r="H108" s="31">
        <v>97</v>
      </c>
      <c r="I108" s="47">
        <v>96</v>
      </c>
      <c r="J108" s="48">
        <f t="shared" si="2"/>
        <v>93.542</v>
      </c>
      <c r="K108" s="21" t="s">
        <v>173</v>
      </c>
      <c r="L108" s="35"/>
      <c r="M108" s="36"/>
    </row>
    <row r="109" spans="1:13" s="4" customFormat="1" ht="18" customHeight="1">
      <c r="A109" s="12">
        <v>106</v>
      </c>
      <c r="B109" s="12" t="s">
        <v>157</v>
      </c>
      <c r="C109" s="41" t="s">
        <v>178</v>
      </c>
      <c r="D109" s="40" t="s">
        <v>30</v>
      </c>
      <c r="E109" s="40">
        <v>1962.07</v>
      </c>
      <c r="F109" s="40" t="s">
        <v>169</v>
      </c>
      <c r="G109" s="31">
        <v>94.99</v>
      </c>
      <c r="H109" s="31">
        <v>90</v>
      </c>
      <c r="I109" s="47">
        <f aca="true" t="shared" si="5" ref="I109:I118">AVERAGE(G109:H109)</f>
        <v>92.495</v>
      </c>
      <c r="J109" s="48">
        <f t="shared" si="2"/>
        <v>93.493</v>
      </c>
      <c r="K109" s="21" t="s">
        <v>173</v>
      </c>
      <c r="L109" s="35"/>
      <c r="M109" s="36"/>
    </row>
    <row r="110" spans="1:13" s="4" customFormat="1" ht="18" customHeight="1">
      <c r="A110" s="12">
        <v>107</v>
      </c>
      <c r="B110" s="12" t="s">
        <v>157</v>
      </c>
      <c r="C110" s="39" t="s">
        <v>179</v>
      </c>
      <c r="D110" s="40" t="s">
        <v>17</v>
      </c>
      <c r="E110" s="40">
        <v>1989.12</v>
      </c>
      <c r="F110" s="40" t="s">
        <v>176</v>
      </c>
      <c r="G110" s="31">
        <v>94.86</v>
      </c>
      <c r="H110" s="31">
        <v>90</v>
      </c>
      <c r="I110" s="47">
        <f t="shared" si="5"/>
        <v>92.43</v>
      </c>
      <c r="J110" s="48">
        <f t="shared" si="2"/>
        <v>93.402</v>
      </c>
      <c r="K110" s="21" t="s">
        <v>173</v>
      </c>
      <c r="L110" s="35"/>
      <c r="M110" s="36"/>
    </row>
    <row r="111" spans="1:13" s="4" customFormat="1" ht="18" customHeight="1">
      <c r="A111" s="12">
        <v>108</v>
      </c>
      <c r="B111" s="12" t="s">
        <v>157</v>
      </c>
      <c r="C111" s="41" t="s">
        <v>180</v>
      </c>
      <c r="D111" s="40" t="s">
        <v>30</v>
      </c>
      <c r="E111" s="40">
        <v>1980.01</v>
      </c>
      <c r="F111" s="40" t="s">
        <v>159</v>
      </c>
      <c r="G111" s="31">
        <v>95.67</v>
      </c>
      <c r="H111" s="31">
        <v>88</v>
      </c>
      <c r="I111" s="47">
        <f t="shared" si="5"/>
        <v>91.83500000000001</v>
      </c>
      <c r="J111" s="48">
        <f t="shared" si="2"/>
        <v>93.36900000000001</v>
      </c>
      <c r="K111" s="21" t="s">
        <v>173</v>
      </c>
      <c r="L111" s="35"/>
      <c r="M111" s="36"/>
    </row>
    <row r="112" spans="1:13" s="4" customFormat="1" ht="18" customHeight="1">
      <c r="A112" s="12">
        <v>109</v>
      </c>
      <c r="B112" s="12" t="s">
        <v>157</v>
      </c>
      <c r="C112" s="45" t="s">
        <v>181</v>
      </c>
      <c r="D112" s="40" t="s">
        <v>30</v>
      </c>
      <c r="E112" s="40">
        <v>1961.07</v>
      </c>
      <c r="F112" s="40" t="s">
        <v>182</v>
      </c>
      <c r="G112" s="31">
        <v>94.62</v>
      </c>
      <c r="H112" s="31">
        <v>90</v>
      </c>
      <c r="I112" s="47">
        <f t="shared" si="5"/>
        <v>92.31</v>
      </c>
      <c r="J112" s="48">
        <f t="shared" si="2"/>
        <v>93.234</v>
      </c>
      <c r="K112" s="21" t="s">
        <v>173</v>
      </c>
      <c r="L112" s="35"/>
      <c r="M112" s="36"/>
    </row>
    <row r="113" spans="1:13" s="4" customFormat="1" ht="18" customHeight="1">
      <c r="A113" s="12">
        <v>110</v>
      </c>
      <c r="B113" s="12" t="s">
        <v>157</v>
      </c>
      <c r="C113" s="39" t="s">
        <v>183</v>
      </c>
      <c r="D113" s="42" t="s">
        <v>30</v>
      </c>
      <c r="E113" s="42">
        <v>1963.06</v>
      </c>
      <c r="F113" s="46" t="s">
        <v>182</v>
      </c>
      <c r="G113" s="31">
        <v>95.62</v>
      </c>
      <c r="H113" s="31">
        <v>87.5</v>
      </c>
      <c r="I113" s="47">
        <f t="shared" si="5"/>
        <v>91.56</v>
      </c>
      <c r="J113" s="48">
        <f t="shared" si="2"/>
        <v>93.184</v>
      </c>
      <c r="K113" s="21" t="s">
        <v>173</v>
      </c>
      <c r="L113" s="35"/>
      <c r="M113" s="36"/>
    </row>
    <row r="114" spans="1:13" s="4" customFormat="1" ht="18" customHeight="1">
      <c r="A114" s="12">
        <v>111</v>
      </c>
      <c r="B114" s="12" t="s">
        <v>157</v>
      </c>
      <c r="C114" s="39" t="s">
        <v>184</v>
      </c>
      <c r="D114" s="40" t="s">
        <v>17</v>
      </c>
      <c r="E114" s="40">
        <v>1982.07</v>
      </c>
      <c r="F114" s="40" t="s">
        <v>164</v>
      </c>
      <c r="G114" s="31">
        <v>94.47</v>
      </c>
      <c r="H114" s="31">
        <v>90</v>
      </c>
      <c r="I114" s="47">
        <f t="shared" si="5"/>
        <v>92.235</v>
      </c>
      <c r="J114" s="48">
        <f t="shared" si="2"/>
        <v>93.12899999999999</v>
      </c>
      <c r="K114" s="21" t="s">
        <v>173</v>
      </c>
      <c r="L114" s="35"/>
      <c r="M114" s="36"/>
    </row>
    <row r="115" spans="1:13" s="4" customFormat="1" ht="18" customHeight="1">
      <c r="A115" s="12">
        <v>112</v>
      </c>
      <c r="B115" s="12" t="s">
        <v>157</v>
      </c>
      <c r="C115" s="41" t="s">
        <v>185</v>
      </c>
      <c r="D115" s="40" t="s">
        <v>30</v>
      </c>
      <c r="E115" s="40">
        <v>1989.09</v>
      </c>
      <c r="F115" s="40" t="s">
        <v>176</v>
      </c>
      <c r="G115" s="31">
        <v>95.085</v>
      </c>
      <c r="H115" s="31">
        <v>87.5</v>
      </c>
      <c r="I115" s="47">
        <f t="shared" si="5"/>
        <v>91.29249999999999</v>
      </c>
      <c r="J115" s="48">
        <f t="shared" si="2"/>
        <v>92.80949999999999</v>
      </c>
      <c r="K115" s="21" t="s">
        <v>173</v>
      </c>
      <c r="L115" s="35"/>
      <c r="M115" s="36"/>
    </row>
    <row r="116" spans="1:13" s="4" customFormat="1" ht="18" customHeight="1">
      <c r="A116" s="12">
        <v>113</v>
      </c>
      <c r="B116" s="12" t="s">
        <v>157</v>
      </c>
      <c r="C116" s="45" t="s">
        <v>186</v>
      </c>
      <c r="D116" s="40" t="s">
        <v>30</v>
      </c>
      <c r="E116" s="40">
        <v>1965.1</v>
      </c>
      <c r="F116" s="40" t="s">
        <v>161</v>
      </c>
      <c r="G116" s="31">
        <v>93.405</v>
      </c>
      <c r="H116" s="31">
        <v>90</v>
      </c>
      <c r="I116" s="47">
        <f t="shared" si="5"/>
        <v>91.7025</v>
      </c>
      <c r="J116" s="48">
        <f t="shared" si="2"/>
        <v>92.38350000000001</v>
      </c>
      <c r="K116" s="21" t="s">
        <v>173</v>
      </c>
      <c r="L116" s="35"/>
      <c r="M116" s="36"/>
    </row>
    <row r="117" spans="1:13" s="4" customFormat="1" ht="18" customHeight="1">
      <c r="A117" s="12">
        <v>114</v>
      </c>
      <c r="B117" s="12" t="s">
        <v>157</v>
      </c>
      <c r="C117" s="39" t="s">
        <v>187</v>
      </c>
      <c r="D117" s="40" t="s">
        <v>30</v>
      </c>
      <c r="E117" s="40">
        <v>1974.04</v>
      </c>
      <c r="F117" s="40" t="s">
        <v>161</v>
      </c>
      <c r="G117" s="31">
        <v>93.335</v>
      </c>
      <c r="H117" s="31">
        <v>90</v>
      </c>
      <c r="I117" s="47">
        <f t="shared" si="5"/>
        <v>91.66749999999999</v>
      </c>
      <c r="J117" s="48">
        <f t="shared" si="2"/>
        <v>92.3345</v>
      </c>
      <c r="K117" s="21" t="s">
        <v>173</v>
      </c>
      <c r="L117" s="35"/>
      <c r="M117" s="36"/>
    </row>
    <row r="118" spans="1:13" s="4" customFormat="1" ht="18" customHeight="1">
      <c r="A118" s="12">
        <v>115</v>
      </c>
      <c r="B118" s="12" t="s">
        <v>157</v>
      </c>
      <c r="C118" s="41" t="s">
        <v>188</v>
      </c>
      <c r="D118" s="40" t="s">
        <v>30</v>
      </c>
      <c r="E118" s="40">
        <v>1963.12</v>
      </c>
      <c r="F118" s="40" t="s">
        <v>161</v>
      </c>
      <c r="G118" s="31">
        <v>93.32</v>
      </c>
      <c r="H118" s="31">
        <v>90</v>
      </c>
      <c r="I118" s="47">
        <f t="shared" si="5"/>
        <v>91.66</v>
      </c>
      <c r="J118" s="48">
        <f t="shared" si="2"/>
        <v>92.32399999999998</v>
      </c>
      <c r="K118" s="21" t="s">
        <v>173</v>
      </c>
      <c r="L118" s="35"/>
      <c r="M118" s="36"/>
    </row>
    <row r="119" spans="1:13" s="4" customFormat="1" ht="18" customHeight="1">
      <c r="A119" s="12">
        <v>116</v>
      </c>
      <c r="B119" s="12" t="s">
        <v>157</v>
      </c>
      <c r="C119" s="41" t="s">
        <v>189</v>
      </c>
      <c r="D119" s="40" t="s">
        <v>30</v>
      </c>
      <c r="E119" s="40">
        <v>1984.12</v>
      </c>
      <c r="F119" s="40" t="s">
        <v>159</v>
      </c>
      <c r="G119" s="31">
        <v>91.185</v>
      </c>
      <c r="H119" s="31">
        <v>94</v>
      </c>
      <c r="I119" s="47">
        <v>94</v>
      </c>
      <c r="J119" s="48">
        <f t="shared" si="2"/>
        <v>92.31099999999999</v>
      </c>
      <c r="K119" s="21" t="s">
        <v>173</v>
      </c>
      <c r="L119" s="35"/>
      <c r="M119" s="36"/>
    </row>
    <row r="120" spans="1:13" s="4" customFormat="1" ht="18" customHeight="1">
      <c r="A120" s="12">
        <v>117</v>
      </c>
      <c r="B120" s="12" t="s">
        <v>157</v>
      </c>
      <c r="C120" s="39" t="s">
        <v>190</v>
      </c>
      <c r="D120" s="40" t="s">
        <v>17</v>
      </c>
      <c r="E120" s="40">
        <v>1991.11</v>
      </c>
      <c r="F120" s="12" t="s">
        <v>176</v>
      </c>
      <c r="G120" s="31">
        <v>92.91</v>
      </c>
      <c r="H120" s="31">
        <v>90</v>
      </c>
      <c r="I120" s="47">
        <f aca="true" t="shared" si="6" ref="I120:I129">AVERAGE(G120:H120)</f>
        <v>91.455</v>
      </c>
      <c r="J120" s="48">
        <f t="shared" si="2"/>
        <v>92.03699999999999</v>
      </c>
      <c r="K120" s="21" t="s">
        <v>173</v>
      </c>
      <c r="L120" s="35"/>
      <c r="M120" s="36"/>
    </row>
    <row r="121" spans="1:13" s="4" customFormat="1" ht="18" customHeight="1">
      <c r="A121" s="12">
        <v>118</v>
      </c>
      <c r="B121" s="12" t="s">
        <v>157</v>
      </c>
      <c r="C121" s="39" t="s">
        <v>191</v>
      </c>
      <c r="D121" s="40" t="s">
        <v>17</v>
      </c>
      <c r="E121" s="46">
        <v>1988.04</v>
      </c>
      <c r="F121" s="46" t="s">
        <v>176</v>
      </c>
      <c r="G121" s="31">
        <v>92.8</v>
      </c>
      <c r="H121" s="31">
        <v>90</v>
      </c>
      <c r="I121" s="47">
        <f t="shared" si="6"/>
        <v>91.4</v>
      </c>
      <c r="J121" s="48">
        <f t="shared" si="2"/>
        <v>91.96000000000001</v>
      </c>
      <c r="K121" s="21" t="s">
        <v>173</v>
      </c>
      <c r="L121" s="35"/>
      <c r="M121" s="36"/>
    </row>
    <row r="122" spans="1:13" s="4" customFormat="1" ht="18" customHeight="1">
      <c r="A122" s="12">
        <v>119</v>
      </c>
      <c r="B122" s="12" t="s">
        <v>157</v>
      </c>
      <c r="C122" s="41" t="s">
        <v>192</v>
      </c>
      <c r="D122" s="40" t="s">
        <v>30</v>
      </c>
      <c r="E122" s="40">
        <v>1978.09</v>
      </c>
      <c r="F122" s="40" t="s">
        <v>161</v>
      </c>
      <c r="G122" s="31">
        <v>93.715</v>
      </c>
      <c r="H122" s="31">
        <v>87.5</v>
      </c>
      <c r="I122" s="47">
        <f t="shared" si="6"/>
        <v>90.6075</v>
      </c>
      <c r="J122" s="48">
        <f t="shared" si="2"/>
        <v>91.8505</v>
      </c>
      <c r="K122" s="21" t="s">
        <v>173</v>
      </c>
      <c r="L122" s="35"/>
      <c r="M122" s="36"/>
    </row>
    <row r="123" spans="1:13" s="4" customFormat="1" ht="18" customHeight="1">
      <c r="A123" s="12">
        <v>120</v>
      </c>
      <c r="B123" s="12" t="s">
        <v>157</v>
      </c>
      <c r="C123" s="39" t="s">
        <v>193</v>
      </c>
      <c r="D123" s="40" t="s">
        <v>30</v>
      </c>
      <c r="E123" s="40">
        <v>1971.03</v>
      </c>
      <c r="F123" s="40" t="s">
        <v>161</v>
      </c>
      <c r="G123" s="31">
        <v>92.635</v>
      </c>
      <c r="H123" s="31">
        <v>90</v>
      </c>
      <c r="I123" s="47">
        <f t="shared" si="6"/>
        <v>91.3175</v>
      </c>
      <c r="J123" s="48">
        <f t="shared" si="2"/>
        <v>91.84450000000001</v>
      </c>
      <c r="K123" s="21" t="s">
        <v>173</v>
      </c>
      <c r="L123" s="35"/>
      <c r="M123" s="36"/>
    </row>
    <row r="124" spans="1:13" s="4" customFormat="1" ht="18" customHeight="1">
      <c r="A124" s="12">
        <v>121</v>
      </c>
      <c r="B124" s="12" t="s">
        <v>157</v>
      </c>
      <c r="C124" s="39" t="s">
        <v>194</v>
      </c>
      <c r="D124" s="40" t="s">
        <v>17</v>
      </c>
      <c r="E124" s="40">
        <v>1994.03</v>
      </c>
      <c r="F124" s="40" t="s">
        <v>176</v>
      </c>
      <c r="G124" s="31">
        <v>93.42</v>
      </c>
      <c r="H124" s="31">
        <v>87.5</v>
      </c>
      <c r="I124" s="47">
        <f t="shared" si="6"/>
        <v>90.46000000000001</v>
      </c>
      <c r="J124" s="48">
        <f t="shared" si="2"/>
        <v>91.64399999999999</v>
      </c>
      <c r="K124" s="21" t="s">
        <v>173</v>
      </c>
      <c r="L124" s="35"/>
      <c r="M124" s="36"/>
    </row>
    <row r="125" spans="1:13" s="4" customFormat="1" ht="18" customHeight="1">
      <c r="A125" s="12">
        <v>122</v>
      </c>
      <c r="B125" s="12" t="s">
        <v>157</v>
      </c>
      <c r="C125" s="39" t="s">
        <v>195</v>
      </c>
      <c r="D125" s="40" t="s">
        <v>30</v>
      </c>
      <c r="E125" s="40">
        <v>1986.07</v>
      </c>
      <c r="F125" s="40" t="s">
        <v>176</v>
      </c>
      <c r="G125" s="31">
        <v>92.44</v>
      </c>
      <c r="H125" s="31">
        <v>87.5</v>
      </c>
      <c r="I125" s="47">
        <f t="shared" si="6"/>
        <v>89.97</v>
      </c>
      <c r="J125" s="48">
        <f t="shared" si="2"/>
        <v>90.958</v>
      </c>
      <c r="K125" s="21" t="s">
        <v>173</v>
      </c>
      <c r="L125" s="35"/>
      <c r="M125" s="36"/>
    </row>
    <row r="126" spans="1:13" s="4" customFormat="1" ht="18" customHeight="1">
      <c r="A126" s="12">
        <v>123</v>
      </c>
      <c r="B126" s="12" t="s">
        <v>157</v>
      </c>
      <c r="C126" s="39" t="s">
        <v>196</v>
      </c>
      <c r="D126" s="40" t="s">
        <v>30</v>
      </c>
      <c r="E126" s="40">
        <v>1981.11</v>
      </c>
      <c r="F126" s="40" t="s">
        <v>161</v>
      </c>
      <c r="G126" s="35">
        <v>90.78</v>
      </c>
      <c r="H126" s="35">
        <v>90</v>
      </c>
      <c r="I126" s="47">
        <f t="shared" si="6"/>
        <v>90.39</v>
      </c>
      <c r="J126" s="48">
        <f t="shared" si="2"/>
        <v>90.54599999999999</v>
      </c>
      <c r="K126" s="21" t="s">
        <v>41</v>
      </c>
      <c r="L126" s="35"/>
      <c r="M126" s="36"/>
    </row>
    <row r="127" spans="1:13" s="4" customFormat="1" ht="18" customHeight="1">
      <c r="A127" s="12">
        <v>124</v>
      </c>
      <c r="B127" s="12" t="s">
        <v>157</v>
      </c>
      <c r="C127" s="44" t="s">
        <v>197</v>
      </c>
      <c r="D127" s="40" t="s">
        <v>17</v>
      </c>
      <c r="E127" s="40">
        <v>1988.09</v>
      </c>
      <c r="F127" s="40" t="s">
        <v>176</v>
      </c>
      <c r="G127" s="31">
        <v>90.41</v>
      </c>
      <c r="H127" s="31">
        <v>90</v>
      </c>
      <c r="I127" s="47">
        <f t="shared" si="6"/>
        <v>90.205</v>
      </c>
      <c r="J127" s="48">
        <f t="shared" si="2"/>
        <v>90.28699999999999</v>
      </c>
      <c r="K127" s="21" t="s">
        <v>41</v>
      </c>
      <c r="L127" s="35"/>
      <c r="M127" s="36"/>
    </row>
    <row r="128" spans="1:13" s="4" customFormat="1" ht="18" customHeight="1">
      <c r="A128" s="12">
        <v>125</v>
      </c>
      <c r="B128" s="12" t="s">
        <v>157</v>
      </c>
      <c r="C128" s="39" t="s">
        <v>198</v>
      </c>
      <c r="D128" s="40" t="s">
        <v>30</v>
      </c>
      <c r="E128" s="40">
        <v>1985.08</v>
      </c>
      <c r="F128" s="40" t="s">
        <v>164</v>
      </c>
      <c r="G128" s="31">
        <v>90.55</v>
      </c>
      <c r="H128" s="31">
        <v>87.5</v>
      </c>
      <c r="I128" s="47">
        <f t="shared" si="6"/>
        <v>89.025</v>
      </c>
      <c r="J128" s="48">
        <f t="shared" si="2"/>
        <v>89.635</v>
      </c>
      <c r="K128" s="21" t="s">
        <v>41</v>
      </c>
      <c r="L128" s="35"/>
      <c r="M128" s="36"/>
    </row>
    <row r="129" spans="1:13" s="4" customFormat="1" ht="18" customHeight="1">
      <c r="A129" s="12">
        <v>126</v>
      </c>
      <c r="B129" s="12" t="s">
        <v>157</v>
      </c>
      <c r="C129" s="41" t="s">
        <v>199</v>
      </c>
      <c r="D129" s="40" t="s">
        <v>30</v>
      </c>
      <c r="E129" s="40">
        <v>1965.03</v>
      </c>
      <c r="F129" s="40" t="s">
        <v>169</v>
      </c>
      <c r="G129" s="31">
        <v>87.88</v>
      </c>
      <c r="H129" s="31">
        <v>90</v>
      </c>
      <c r="I129" s="47">
        <f t="shared" si="6"/>
        <v>88.94</v>
      </c>
      <c r="J129" s="48">
        <f t="shared" si="2"/>
        <v>88.51599999999999</v>
      </c>
      <c r="K129" s="21" t="s">
        <v>41</v>
      </c>
      <c r="L129" s="35"/>
      <c r="M129" s="36"/>
    </row>
    <row r="130" spans="1:13" s="4" customFormat="1" ht="24.75" customHeight="1">
      <c r="A130" s="12">
        <v>127</v>
      </c>
      <c r="B130" s="12" t="s">
        <v>200</v>
      </c>
      <c r="C130" s="49" t="s">
        <v>201</v>
      </c>
      <c r="D130" s="12" t="s">
        <v>30</v>
      </c>
      <c r="E130" s="50">
        <v>1986.05</v>
      </c>
      <c r="F130" s="12" t="s">
        <v>202</v>
      </c>
      <c r="G130" s="35">
        <v>95.35499999999999</v>
      </c>
      <c r="H130" s="49">
        <v>102</v>
      </c>
      <c r="I130" s="35">
        <v>98.5</v>
      </c>
      <c r="J130" s="35">
        <v>97.719</v>
      </c>
      <c r="K130" s="12" t="s">
        <v>19</v>
      </c>
      <c r="L130" s="35"/>
      <c r="M130" s="36"/>
    </row>
    <row r="131" spans="1:13" s="4" customFormat="1" ht="24.75" customHeight="1">
      <c r="A131" s="12">
        <v>128</v>
      </c>
      <c r="B131" s="12" t="s">
        <v>200</v>
      </c>
      <c r="C131" s="49" t="s">
        <v>203</v>
      </c>
      <c r="D131" s="12" t="s">
        <v>30</v>
      </c>
      <c r="E131" s="50">
        <v>1985.12</v>
      </c>
      <c r="F131" s="12" t="s">
        <v>202</v>
      </c>
      <c r="G131" s="35">
        <v>96.18</v>
      </c>
      <c r="H131" s="49">
        <v>98.5</v>
      </c>
      <c r="I131" s="35">
        <v>98</v>
      </c>
      <c r="J131" s="35">
        <v>97.207</v>
      </c>
      <c r="K131" s="12" t="s">
        <v>19</v>
      </c>
      <c r="L131" s="35"/>
      <c r="M131" s="36"/>
    </row>
    <row r="132" spans="1:13" s="4" customFormat="1" ht="24.75" customHeight="1">
      <c r="A132" s="12">
        <v>129</v>
      </c>
      <c r="B132" s="12" t="s">
        <v>200</v>
      </c>
      <c r="C132" s="49" t="s">
        <v>204</v>
      </c>
      <c r="D132" s="12" t="s">
        <v>17</v>
      </c>
      <c r="E132" s="50">
        <v>1982.12</v>
      </c>
      <c r="F132" s="12" t="s">
        <v>205</v>
      </c>
      <c r="G132" s="35">
        <v>92.64</v>
      </c>
      <c r="H132" s="49">
        <v>105</v>
      </c>
      <c r="I132" s="35">
        <v>98</v>
      </c>
      <c r="J132" s="35">
        <v>96.03399999999999</v>
      </c>
      <c r="K132" s="12" t="s">
        <v>19</v>
      </c>
      <c r="L132" s="35"/>
      <c r="M132" s="36"/>
    </row>
    <row r="133" spans="1:13" s="4" customFormat="1" ht="24.75" customHeight="1">
      <c r="A133" s="12">
        <v>130</v>
      </c>
      <c r="B133" s="12" t="s">
        <v>200</v>
      </c>
      <c r="C133" s="49" t="s">
        <v>206</v>
      </c>
      <c r="D133" s="12" t="s">
        <v>17</v>
      </c>
      <c r="E133" s="50">
        <v>1987.09</v>
      </c>
      <c r="F133" s="12" t="s">
        <v>207</v>
      </c>
      <c r="G133" s="35">
        <v>93.375</v>
      </c>
      <c r="H133" s="49">
        <v>99</v>
      </c>
      <c r="I133" s="35">
        <v>98.5</v>
      </c>
      <c r="J133" s="35">
        <v>95.94</v>
      </c>
      <c r="K133" s="12" t="s">
        <v>19</v>
      </c>
      <c r="L133" s="35"/>
      <c r="M133" s="36"/>
    </row>
    <row r="134" spans="1:13" s="4" customFormat="1" ht="24.75" customHeight="1">
      <c r="A134" s="12">
        <v>131</v>
      </c>
      <c r="B134" s="12" t="s">
        <v>200</v>
      </c>
      <c r="C134" s="49" t="s">
        <v>208</v>
      </c>
      <c r="D134" s="12" t="s">
        <v>17</v>
      </c>
      <c r="E134" s="50">
        <v>1966.11</v>
      </c>
      <c r="F134" s="12" t="s">
        <v>209</v>
      </c>
      <c r="G134" s="35">
        <v>95.9</v>
      </c>
      <c r="H134" s="49">
        <v>94</v>
      </c>
      <c r="I134" s="35">
        <v>98</v>
      </c>
      <c r="J134" s="35">
        <v>95.88300000000001</v>
      </c>
      <c r="K134" s="12" t="s">
        <v>19</v>
      </c>
      <c r="L134" s="35"/>
      <c r="M134" s="36"/>
    </row>
    <row r="135" spans="1:13" s="4" customFormat="1" ht="24.75" customHeight="1">
      <c r="A135" s="12">
        <v>132</v>
      </c>
      <c r="B135" s="12" t="s">
        <v>200</v>
      </c>
      <c r="C135" s="49" t="s">
        <v>210</v>
      </c>
      <c r="D135" s="12" t="s">
        <v>17</v>
      </c>
      <c r="E135" s="50">
        <v>1981.04</v>
      </c>
      <c r="F135" s="12" t="s">
        <v>202</v>
      </c>
      <c r="G135" s="35">
        <v>94.45500000000001</v>
      </c>
      <c r="H135" s="49">
        <v>97.5</v>
      </c>
      <c r="I135" s="35">
        <v>97</v>
      </c>
      <c r="J135" s="35">
        <v>95.86000000000001</v>
      </c>
      <c r="K135" s="12" t="s">
        <v>19</v>
      </c>
      <c r="L135" s="35"/>
      <c r="M135" s="36"/>
    </row>
    <row r="136" spans="1:13" s="4" customFormat="1" ht="24.75" customHeight="1">
      <c r="A136" s="12">
        <v>133</v>
      </c>
      <c r="B136" s="12" t="s">
        <v>200</v>
      </c>
      <c r="C136" s="49" t="s">
        <v>211</v>
      </c>
      <c r="D136" s="12" t="s">
        <v>30</v>
      </c>
      <c r="E136" s="50">
        <v>1968.01</v>
      </c>
      <c r="F136" s="12" t="s">
        <v>212</v>
      </c>
      <c r="G136" s="35">
        <v>92.82499999999999</v>
      </c>
      <c r="H136" s="49">
        <v>99.5</v>
      </c>
      <c r="I136" s="35">
        <v>98</v>
      </c>
      <c r="J136" s="35">
        <v>95.835</v>
      </c>
      <c r="K136" s="12" t="s">
        <v>173</v>
      </c>
      <c r="L136" s="35"/>
      <c r="M136" s="36"/>
    </row>
    <row r="137" spans="1:13" s="4" customFormat="1" ht="24.75" customHeight="1">
      <c r="A137" s="12">
        <v>134</v>
      </c>
      <c r="B137" s="12" t="s">
        <v>200</v>
      </c>
      <c r="C137" s="49" t="s">
        <v>213</v>
      </c>
      <c r="D137" s="12" t="s">
        <v>17</v>
      </c>
      <c r="E137" s="50">
        <v>1984.08</v>
      </c>
      <c r="F137" s="12" t="s">
        <v>214</v>
      </c>
      <c r="G137" s="35">
        <v>93.025</v>
      </c>
      <c r="H137" s="49">
        <v>98</v>
      </c>
      <c r="I137" s="35">
        <v>98.5</v>
      </c>
      <c r="J137" s="35">
        <v>95.80000000000001</v>
      </c>
      <c r="K137" s="12" t="s">
        <v>173</v>
      </c>
      <c r="L137" s="35"/>
      <c r="M137" s="36"/>
    </row>
    <row r="138" spans="1:13" s="4" customFormat="1" ht="24.75" customHeight="1">
      <c r="A138" s="12">
        <v>135</v>
      </c>
      <c r="B138" s="12" t="s">
        <v>200</v>
      </c>
      <c r="C138" s="49" t="s">
        <v>215</v>
      </c>
      <c r="D138" s="12" t="s">
        <v>17</v>
      </c>
      <c r="E138" s="50">
        <v>1978.08</v>
      </c>
      <c r="F138" s="12" t="s">
        <v>216</v>
      </c>
      <c r="G138" s="35">
        <v>93.23400000000001</v>
      </c>
      <c r="H138" s="49">
        <v>97.5</v>
      </c>
      <c r="I138" s="35">
        <v>97.5</v>
      </c>
      <c r="J138" s="35">
        <v>95.74</v>
      </c>
      <c r="K138" s="12" t="s">
        <v>173</v>
      </c>
      <c r="L138" s="35"/>
      <c r="M138" s="36"/>
    </row>
    <row r="139" spans="1:13" s="4" customFormat="1" ht="24.75" customHeight="1">
      <c r="A139" s="12">
        <v>136</v>
      </c>
      <c r="B139" s="12" t="s">
        <v>200</v>
      </c>
      <c r="C139" s="49" t="s">
        <v>217</v>
      </c>
      <c r="D139" s="12" t="s">
        <v>17</v>
      </c>
      <c r="E139" s="50">
        <v>1982.06</v>
      </c>
      <c r="F139" s="12" t="s">
        <v>207</v>
      </c>
      <c r="G139" s="35">
        <v>96.41</v>
      </c>
      <c r="H139" s="49">
        <v>92.5</v>
      </c>
      <c r="I139" s="35">
        <v>98</v>
      </c>
      <c r="J139" s="35">
        <v>95.70400000000001</v>
      </c>
      <c r="K139" s="12" t="s">
        <v>173</v>
      </c>
      <c r="L139" s="35"/>
      <c r="M139" s="36"/>
    </row>
    <row r="140" spans="1:13" s="4" customFormat="1" ht="24.75" customHeight="1">
      <c r="A140" s="12">
        <v>137</v>
      </c>
      <c r="B140" s="12" t="s">
        <v>200</v>
      </c>
      <c r="C140" s="49" t="s">
        <v>218</v>
      </c>
      <c r="D140" s="12" t="s">
        <v>17</v>
      </c>
      <c r="E140" s="50">
        <v>1986.12</v>
      </c>
      <c r="F140" s="12" t="s">
        <v>219</v>
      </c>
      <c r="G140" s="35">
        <v>90.63</v>
      </c>
      <c r="H140" s="49">
        <v>102</v>
      </c>
      <c r="I140" s="35">
        <v>97.5</v>
      </c>
      <c r="J140" s="35">
        <v>95.195</v>
      </c>
      <c r="K140" s="12" t="s">
        <v>173</v>
      </c>
      <c r="L140" s="35"/>
      <c r="M140" s="36"/>
    </row>
    <row r="141" spans="1:13" s="4" customFormat="1" ht="24.75" customHeight="1">
      <c r="A141" s="12">
        <v>138</v>
      </c>
      <c r="B141" s="12" t="s">
        <v>200</v>
      </c>
      <c r="C141" s="49" t="s">
        <v>220</v>
      </c>
      <c r="D141" s="12" t="s">
        <v>17</v>
      </c>
      <c r="E141" s="50">
        <v>1986.09</v>
      </c>
      <c r="F141" s="12" t="s">
        <v>221</v>
      </c>
      <c r="G141" s="35">
        <v>96.45</v>
      </c>
      <c r="H141" s="49">
        <v>93</v>
      </c>
      <c r="I141" s="35">
        <v>97</v>
      </c>
      <c r="J141" s="35">
        <v>95.18</v>
      </c>
      <c r="K141" s="12" t="s">
        <v>173</v>
      </c>
      <c r="L141" s="35"/>
      <c r="M141" s="36"/>
    </row>
    <row r="142" spans="1:13" s="4" customFormat="1" ht="24.75" customHeight="1">
      <c r="A142" s="12">
        <v>139</v>
      </c>
      <c r="B142" s="12" t="s">
        <v>200</v>
      </c>
      <c r="C142" s="49" t="s">
        <v>222</v>
      </c>
      <c r="D142" s="12" t="s">
        <v>30</v>
      </c>
      <c r="E142" s="50">
        <v>1964.01</v>
      </c>
      <c r="F142" s="12" t="s">
        <v>223</v>
      </c>
      <c r="G142" s="35">
        <v>95.915</v>
      </c>
      <c r="H142" s="49">
        <v>91.5</v>
      </c>
      <c r="I142" s="35">
        <v>96.5</v>
      </c>
      <c r="J142" s="35">
        <v>95.04200000000002</v>
      </c>
      <c r="K142" s="12" t="s">
        <v>173</v>
      </c>
      <c r="L142" s="35"/>
      <c r="M142" s="36"/>
    </row>
    <row r="143" spans="1:13" s="4" customFormat="1" ht="24.75" customHeight="1">
      <c r="A143" s="12">
        <v>140</v>
      </c>
      <c r="B143" s="12" t="s">
        <v>200</v>
      </c>
      <c r="C143" s="49" t="s">
        <v>224</v>
      </c>
      <c r="D143" s="12" t="s">
        <v>30</v>
      </c>
      <c r="E143" s="50">
        <v>1982.12</v>
      </c>
      <c r="F143" s="12" t="s">
        <v>225</v>
      </c>
      <c r="G143" s="35">
        <v>91.82499999999999</v>
      </c>
      <c r="H143" s="49">
        <v>96.5</v>
      </c>
      <c r="I143" s="35">
        <v>98</v>
      </c>
      <c r="J143" s="35">
        <v>94.66</v>
      </c>
      <c r="K143" s="12" t="s">
        <v>173</v>
      </c>
      <c r="L143" s="35"/>
      <c r="M143" s="36"/>
    </row>
    <row r="144" spans="1:13" s="4" customFormat="1" ht="24.75" customHeight="1">
      <c r="A144" s="12">
        <v>141</v>
      </c>
      <c r="B144" s="12" t="s">
        <v>200</v>
      </c>
      <c r="C144" s="49" t="s">
        <v>226</v>
      </c>
      <c r="D144" s="12" t="s">
        <v>17</v>
      </c>
      <c r="E144" s="50">
        <v>1995.02</v>
      </c>
      <c r="F144" s="12" t="s">
        <v>227</v>
      </c>
      <c r="G144" s="35">
        <v>92.78</v>
      </c>
      <c r="H144" s="49">
        <v>96.5</v>
      </c>
      <c r="I144" s="35">
        <v>95.5</v>
      </c>
      <c r="J144" s="35">
        <v>94.36099999999999</v>
      </c>
      <c r="K144" s="12" t="s">
        <v>173</v>
      </c>
      <c r="L144" s="35"/>
      <c r="M144" s="36"/>
    </row>
    <row r="145" spans="1:13" s="4" customFormat="1" ht="24.75" customHeight="1">
      <c r="A145" s="12">
        <v>142</v>
      </c>
      <c r="B145" s="12" t="s">
        <v>200</v>
      </c>
      <c r="C145" s="49" t="s">
        <v>228</v>
      </c>
      <c r="D145" s="12" t="s">
        <v>30</v>
      </c>
      <c r="E145" s="51" t="s">
        <v>94</v>
      </c>
      <c r="F145" s="12" t="s">
        <v>229</v>
      </c>
      <c r="G145" s="35">
        <v>89.3</v>
      </c>
      <c r="H145" s="49">
        <v>97</v>
      </c>
      <c r="I145" s="35">
        <v>99</v>
      </c>
      <c r="J145" s="35">
        <v>94.32</v>
      </c>
      <c r="K145" s="12" t="s">
        <v>173</v>
      </c>
      <c r="L145" s="35"/>
      <c r="M145" s="36"/>
    </row>
    <row r="146" spans="1:13" s="4" customFormat="1" ht="24.75" customHeight="1">
      <c r="A146" s="12">
        <v>143</v>
      </c>
      <c r="B146" s="12" t="s">
        <v>200</v>
      </c>
      <c r="C146" s="49" t="s">
        <v>230</v>
      </c>
      <c r="D146" s="12" t="s">
        <v>17</v>
      </c>
      <c r="E146" s="52" t="s">
        <v>231</v>
      </c>
      <c r="F146" s="12" t="s">
        <v>227</v>
      </c>
      <c r="G146" s="35">
        <v>93.895</v>
      </c>
      <c r="H146" s="49">
        <v>91.5</v>
      </c>
      <c r="I146" s="35">
        <v>97</v>
      </c>
      <c r="J146" s="35">
        <v>93.899</v>
      </c>
      <c r="K146" s="12" t="s">
        <v>173</v>
      </c>
      <c r="L146" s="35"/>
      <c r="M146" s="36"/>
    </row>
    <row r="147" spans="1:13" s="4" customFormat="1" ht="24.75" customHeight="1">
      <c r="A147" s="12">
        <v>144</v>
      </c>
      <c r="B147" s="12" t="s">
        <v>200</v>
      </c>
      <c r="C147" s="49" t="s">
        <v>232</v>
      </c>
      <c r="D147" s="12" t="s">
        <v>17</v>
      </c>
      <c r="E147" s="50">
        <v>1988.02</v>
      </c>
      <c r="F147" s="12" t="s">
        <v>221</v>
      </c>
      <c r="G147" s="35">
        <v>93.16</v>
      </c>
      <c r="H147" s="49">
        <v>93</v>
      </c>
      <c r="I147" s="35">
        <v>97</v>
      </c>
      <c r="J147" s="35">
        <v>93.864</v>
      </c>
      <c r="K147" s="12" t="s">
        <v>173</v>
      </c>
      <c r="L147" s="35"/>
      <c r="M147" s="36"/>
    </row>
    <row r="148" spans="1:13" s="4" customFormat="1" ht="24.75" customHeight="1">
      <c r="A148" s="12">
        <v>145</v>
      </c>
      <c r="B148" s="12" t="s">
        <v>200</v>
      </c>
      <c r="C148" s="49" t="s">
        <v>233</v>
      </c>
      <c r="D148" s="12" t="s">
        <v>30</v>
      </c>
      <c r="E148" s="50">
        <v>1990.09</v>
      </c>
      <c r="F148" s="12" t="s">
        <v>234</v>
      </c>
      <c r="G148" s="35">
        <v>94.2</v>
      </c>
      <c r="H148" s="49">
        <v>91.5</v>
      </c>
      <c r="I148" s="35">
        <v>96</v>
      </c>
      <c r="J148" s="35">
        <v>93.73100000000001</v>
      </c>
      <c r="K148" s="12" t="s">
        <v>173</v>
      </c>
      <c r="L148" s="35"/>
      <c r="M148" s="36"/>
    </row>
    <row r="149" spans="1:13" s="4" customFormat="1" ht="24.75" customHeight="1">
      <c r="A149" s="12">
        <v>146</v>
      </c>
      <c r="B149" s="12" t="s">
        <v>200</v>
      </c>
      <c r="C149" s="49" t="s">
        <v>235</v>
      </c>
      <c r="D149" s="12" t="s">
        <v>30</v>
      </c>
      <c r="E149" s="52" t="s">
        <v>236</v>
      </c>
      <c r="F149" s="12" t="s">
        <v>237</v>
      </c>
      <c r="G149" s="35">
        <v>91.675</v>
      </c>
      <c r="H149" s="49">
        <v>95.5</v>
      </c>
      <c r="I149" s="35">
        <v>97.5</v>
      </c>
      <c r="J149" s="35">
        <v>93.578</v>
      </c>
      <c r="K149" s="12" t="s">
        <v>41</v>
      </c>
      <c r="L149" s="35"/>
      <c r="M149" s="36"/>
    </row>
    <row r="150" spans="1:13" s="4" customFormat="1" ht="24.75" customHeight="1">
      <c r="A150" s="12">
        <v>147</v>
      </c>
      <c r="B150" s="12" t="s">
        <v>200</v>
      </c>
      <c r="C150" s="49" t="s">
        <v>238</v>
      </c>
      <c r="D150" s="12" t="s">
        <v>17</v>
      </c>
      <c r="E150" s="52" t="s">
        <v>98</v>
      </c>
      <c r="F150" s="12" t="s">
        <v>207</v>
      </c>
      <c r="G150" s="35">
        <v>91.385</v>
      </c>
      <c r="H150" s="49">
        <v>93.5</v>
      </c>
      <c r="I150" s="35">
        <v>98</v>
      </c>
      <c r="J150" s="35">
        <v>93.22399999999999</v>
      </c>
      <c r="K150" s="12" t="s">
        <v>41</v>
      </c>
      <c r="L150" s="35"/>
      <c r="M150" s="36"/>
    </row>
    <row r="151" spans="1:13" s="4" customFormat="1" ht="24.75" customHeight="1">
      <c r="A151" s="12">
        <v>148</v>
      </c>
      <c r="B151" s="12" t="s">
        <v>200</v>
      </c>
      <c r="C151" s="49" t="s">
        <v>239</v>
      </c>
      <c r="D151" s="12" t="s">
        <v>17</v>
      </c>
      <c r="E151" s="50">
        <v>1993.02</v>
      </c>
      <c r="F151" s="12" t="s">
        <v>227</v>
      </c>
      <c r="G151" s="35">
        <v>91.425</v>
      </c>
      <c r="H151" s="49">
        <v>94.5</v>
      </c>
      <c r="I151" s="35">
        <v>96</v>
      </c>
      <c r="J151" s="35">
        <v>92.75</v>
      </c>
      <c r="K151" s="12" t="s">
        <v>41</v>
      </c>
      <c r="L151" s="35"/>
      <c r="M151" s="36"/>
    </row>
    <row r="152" spans="1:12" s="4" customFormat="1" ht="21" customHeight="1">
      <c r="A152" s="12">
        <v>149</v>
      </c>
      <c r="B152" s="34" t="s">
        <v>240</v>
      </c>
      <c r="C152" s="53" t="s">
        <v>241</v>
      </c>
      <c r="D152" s="34" t="s">
        <v>30</v>
      </c>
      <c r="E152" s="54">
        <v>1981.1</v>
      </c>
      <c r="F152" s="34" t="s">
        <v>182</v>
      </c>
      <c r="G152" s="55">
        <v>58.37</v>
      </c>
      <c r="H152" s="34">
        <v>18</v>
      </c>
      <c r="I152" s="34">
        <v>19.6</v>
      </c>
      <c r="J152" s="60">
        <f aca="true" t="shared" si="7" ref="J152:J204">G152+H152+I152</f>
        <v>95.97</v>
      </c>
      <c r="K152" s="34" t="s">
        <v>19</v>
      </c>
      <c r="L152" s="34"/>
    </row>
    <row r="153" spans="1:12" s="4" customFormat="1" ht="21" customHeight="1">
      <c r="A153" s="12">
        <v>150</v>
      </c>
      <c r="B153" s="34" t="s">
        <v>240</v>
      </c>
      <c r="C153" s="56" t="s">
        <v>242</v>
      </c>
      <c r="D153" s="34" t="s">
        <v>17</v>
      </c>
      <c r="E153" s="57">
        <v>1989.11</v>
      </c>
      <c r="F153" s="34"/>
      <c r="G153" s="55">
        <v>57.58</v>
      </c>
      <c r="H153" s="34">
        <v>18</v>
      </c>
      <c r="I153" s="34">
        <v>19.2</v>
      </c>
      <c r="J153" s="60">
        <f t="shared" si="7"/>
        <v>94.78</v>
      </c>
      <c r="K153" s="34" t="s">
        <v>173</v>
      </c>
      <c r="L153" s="34"/>
    </row>
    <row r="154" spans="1:12" s="4" customFormat="1" ht="21" customHeight="1">
      <c r="A154" s="12">
        <v>151</v>
      </c>
      <c r="B154" s="34" t="s">
        <v>240</v>
      </c>
      <c r="C154" s="53" t="s">
        <v>243</v>
      </c>
      <c r="D154" s="34" t="s">
        <v>17</v>
      </c>
      <c r="E154" s="57">
        <v>1991.08</v>
      </c>
      <c r="F154" s="34"/>
      <c r="G154" s="55">
        <v>57.93</v>
      </c>
      <c r="H154" s="34">
        <v>18.4</v>
      </c>
      <c r="I154" s="34">
        <v>19</v>
      </c>
      <c r="J154" s="60">
        <f t="shared" si="7"/>
        <v>95.33</v>
      </c>
      <c r="K154" s="34" t="s">
        <v>19</v>
      </c>
      <c r="L154" s="34"/>
    </row>
    <row r="155" spans="1:12" s="4" customFormat="1" ht="21" customHeight="1">
      <c r="A155" s="12">
        <v>152</v>
      </c>
      <c r="B155" s="34" t="s">
        <v>240</v>
      </c>
      <c r="C155" s="58" t="s">
        <v>244</v>
      </c>
      <c r="D155" s="34" t="s">
        <v>30</v>
      </c>
      <c r="E155" s="57">
        <v>1982.12</v>
      </c>
      <c r="F155" s="34" t="s">
        <v>245</v>
      </c>
      <c r="G155" s="55">
        <v>57.62</v>
      </c>
      <c r="H155" s="34">
        <v>18.4</v>
      </c>
      <c r="I155" s="34">
        <v>19.6</v>
      </c>
      <c r="J155" s="60">
        <f t="shared" si="7"/>
        <v>95.62</v>
      </c>
      <c r="K155" s="34" t="s">
        <v>19</v>
      </c>
      <c r="L155" s="34"/>
    </row>
    <row r="156" spans="1:12" s="4" customFormat="1" ht="21" customHeight="1">
      <c r="A156" s="12">
        <v>153</v>
      </c>
      <c r="B156" s="34" t="s">
        <v>240</v>
      </c>
      <c r="C156" s="58" t="s">
        <v>246</v>
      </c>
      <c r="D156" s="34" t="s">
        <v>17</v>
      </c>
      <c r="E156" s="57">
        <v>1981.01</v>
      </c>
      <c r="F156" s="34" t="s">
        <v>182</v>
      </c>
      <c r="G156" s="55">
        <v>58.18</v>
      </c>
      <c r="H156" s="34">
        <v>18.4</v>
      </c>
      <c r="I156" s="34">
        <v>19.4</v>
      </c>
      <c r="J156" s="60">
        <f t="shared" si="7"/>
        <v>95.97999999999999</v>
      </c>
      <c r="K156" s="34" t="s">
        <v>19</v>
      </c>
      <c r="L156" s="34"/>
    </row>
    <row r="157" spans="1:12" s="4" customFormat="1" ht="21" customHeight="1">
      <c r="A157" s="12">
        <v>154</v>
      </c>
      <c r="B157" s="34" t="s">
        <v>240</v>
      </c>
      <c r="C157" s="58" t="s">
        <v>247</v>
      </c>
      <c r="D157" s="34" t="s">
        <v>30</v>
      </c>
      <c r="E157" s="57">
        <v>1981.04</v>
      </c>
      <c r="F157" s="34" t="s">
        <v>159</v>
      </c>
      <c r="G157" s="55">
        <v>57.25</v>
      </c>
      <c r="H157" s="34">
        <v>18.4</v>
      </c>
      <c r="I157" s="34">
        <v>19.6</v>
      </c>
      <c r="J157" s="60">
        <f t="shared" si="7"/>
        <v>95.25</v>
      </c>
      <c r="K157" s="34" t="s">
        <v>19</v>
      </c>
      <c r="L157" s="34"/>
    </row>
    <row r="158" spans="1:12" s="4" customFormat="1" ht="21" customHeight="1">
      <c r="A158" s="12">
        <v>155</v>
      </c>
      <c r="B158" s="34" t="s">
        <v>240</v>
      </c>
      <c r="C158" s="53" t="s">
        <v>248</v>
      </c>
      <c r="D158" s="34" t="s">
        <v>17</v>
      </c>
      <c r="E158" s="57">
        <v>1985.02</v>
      </c>
      <c r="F158" s="34"/>
      <c r="G158" s="55">
        <v>57.32</v>
      </c>
      <c r="H158" s="34">
        <v>18.4</v>
      </c>
      <c r="I158" s="34">
        <v>19</v>
      </c>
      <c r="J158" s="60">
        <f t="shared" si="7"/>
        <v>94.72</v>
      </c>
      <c r="K158" s="34" t="s">
        <v>173</v>
      </c>
      <c r="L158" s="34"/>
    </row>
    <row r="159" spans="1:12" s="4" customFormat="1" ht="21" customHeight="1">
      <c r="A159" s="12">
        <v>156</v>
      </c>
      <c r="B159" s="34" t="s">
        <v>240</v>
      </c>
      <c r="C159" s="53" t="s">
        <v>249</v>
      </c>
      <c r="D159" s="34" t="s">
        <v>17</v>
      </c>
      <c r="E159" s="57">
        <v>1985.12</v>
      </c>
      <c r="F159" s="34" t="s">
        <v>159</v>
      </c>
      <c r="G159" s="55">
        <v>57.93</v>
      </c>
      <c r="H159" s="34">
        <v>18.4</v>
      </c>
      <c r="I159" s="34">
        <v>19.6</v>
      </c>
      <c r="J159" s="60">
        <f t="shared" si="7"/>
        <v>95.93</v>
      </c>
      <c r="K159" s="34" t="s">
        <v>19</v>
      </c>
      <c r="L159" s="34"/>
    </row>
    <row r="160" spans="1:12" s="4" customFormat="1" ht="21" customHeight="1">
      <c r="A160" s="12">
        <v>157</v>
      </c>
      <c r="B160" s="34" t="s">
        <v>240</v>
      </c>
      <c r="C160" s="58" t="s">
        <v>250</v>
      </c>
      <c r="D160" s="34" t="s">
        <v>17</v>
      </c>
      <c r="E160" s="57">
        <v>1983.04</v>
      </c>
      <c r="F160" s="34" t="s">
        <v>245</v>
      </c>
      <c r="G160" s="55">
        <v>57</v>
      </c>
      <c r="H160" s="34">
        <v>18.4</v>
      </c>
      <c r="I160" s="34">
        <v>19.4</v>
      </c>
      <c r="J160" s="60">
        <f t="shared" si="7"/>
        <v>94.80000000000001</v>
      </c>
      <c r="K160" s="34" t="s">
        <v>173</v>
      </c>
      <c r="L160" s="34"/>
    </row>
    <row r="161" spans="1:12" s="4" customFormat="1" ht="21" customHeight="1">
      <c r="A161" s="12">
        <v>158</v>
      </c>
      <c r="B161" s="34" t="s">
        <v>240</v>
      </c>
      <c r="C161" s="53" t="s">
        <v>251</v>
      </c>
      <c r="D161" s="34" t="s">
        <v>30</v>
      </c>
      <c r="E161" s="57">
        <v>1977.08</v>
      </c>
      <c r="F161" s="34" t="s">
        <v>182</v>
      </c>
      <c r="G161" s="55">
        <v>57.35</v>
      </c>
      <c r="H161" s="34">
        <v>18.4</v>
      </c>
      <c r="I161" s="34">
        <v>19.6</v>
      </c>
      <c r="J161" s="60">
        <f t="shared" si="7"/>
        <v>95.35</v>
      </c>
      <c r="K161" s="34" t="s">
        <v>19</v>
      </c>
      <c r="L161" s="34"/>
    </row>
    <row r="162" spans="1:12" s="4" customFormat="1" ht="21" customHeight="1">
      <c r="A162" s="12">
        <v>159</v>
      </c>
      <c r="B162" s="34" t="s">
        <v>240</v>
      </c>
      <c r="C162" s="58" t="s">
        <v>252</v>
      </c>
      <c r="D162" s="34" t="s">
        <v>30</v>
      </c>
      <c r="E162" s="57">
        <v>1965.09</v>
      </c>
      <c r="F162" s="34" t="s">
        <v>182</v>
      </c>
      <c r="G162" s="55">
        <v>57.41</v>
      </c>
      <c r="H162" s="34">
        <v>18.4</v>
      </c>
      <c r="I162" s="34">
        <v>19</v>
      </c>
      <c r="J162" s="60">
        <f t="shared" si="7"/>
        <v>94.81</v>
      </c>
      <c r="K162" s="34" t="s">
        <v>173</v>
      </c>
      <c r="L162" s="34"/>
    </row>
    <row r="163" spans="1:12" s="4" customFormat="1" ht="21" customHeight="1">
      <c r="A163" s="12">
        <v>160</v>
      </c>
      <c r="B163" s="34" t="s">
        <v>240</v>
      </c>
      <c r="C163" s="53" t="s">
        <v>253</v>
      </c>
      <c r="D163" s="34" t="s">
        <v>17</v>
      </c>
      <c r="E163" s="57">
        <v>1981.02</v>
      </c>
      <c r="F163" s="34" t="s">
        <v>159</v>
      </c>
      <c r="G163" s="55">
        <v>57.38</v>
      </c>
      <c r="H163" s="34">
        <v>18.8</v>
      </c>
      <c r="I163" s="34">
        <v>19</v>
      </c>
      <c r="J163" s="60">
        <f t="shared" si="7"/>
        <v>95.18</v>
      </c>
      <c r="K163" s="34" t="s">
        <v>19</v>
      </c>
      <c r="L163" s="34"/>
    </row>
    <row r="164" spans="1:12" s="4" customFormat="1" ht="21" customHeight="1">
      <c r="A164" s="12">
        <v>161</v>
      </c>
      <c r="B164" s="34" t="s">
        <v>240</v>
      </c>
      <c r="C164" s="53" t="s">
        <v>254</v>
      </c>
      <c r="D164" s="34" t="s">
        <v>17</v>
      </c>
      <c r="E164" s="57">
        <v>1966.09</v>
      </c>
      <c r="F164" s="34" t="s">
        <v>182</v>
      </c>
      <c r="G164" s="55">
        <v>56.48</v>
      </c>
      <c r="H164" s="34">
        <v>18</v>
      </c>
      <c r="I164" s="34">
        <v>19</v>
      </c>
      <c r="J164" s="60">
        <f t="shared" si="7"/>
        <v>93.47999999999999</v>
      </c>
      <c r="K164" s="34" t="s">
        <v>173</v>
      </c>
      <c r="L164" s="34"/>
    </row>
    <row r="165" spans="1:12" s="4" customFormat="1" ht="21" customHeight="1">
      <c r="A165" s="12">
        <v>162</v>
      </c>
      <c r="B165" s="34" t="s">
        <v>240</v>
      </c>
      <c r="C165" s="58" t="s">
        <v>255</v>
      </c>
      <c r="D165" s="34" t="s">
        <v>30</v>
      </c>
      <c r="E165" s="57">
        <v>1984.01</v>
      </c>
      <c r="F165" s="34" t="s">
        <v>245</v>
      </c>
      <c r="G165" s="55">
        <v>57.29</v>
      </c>
      <c r="H165" s="34">
        <v>18.8</v>
      </c>
      <c r="I165" s="34">
        <v>19</v>
      </c>
      <c r="J165" s="60">
        <f t="shared" si="7"/>
        <v>95.09</v>
      </c>
      <c r="K165" s="34" t="s">
        <v>19</v>
      </c>
      <c r="L165" s="34"/>
    </row>
    <row r="166" spans="1:12" s="4" customFormat="1" ht="21" customHeight="1">
      <c r="A166" s="12">
        <v>163</v>
      </c>
      <c r="B166" s="34" t="s">
        <v>240</v>
      </c>
      <c r="C166" s="58" t="s">
        <v>256</v>
      </c>
      <c r="D166" s="34" t="s">
        <v>17</v>
      </c>
      <c r="E166" s="57">
        <v>1981.02</v>
      </c>
      <c r="F166" s="34" t="s">
        <v>159</v>
      </c>
      <c r="G166" s="55">
        <v>57.39</v>
      </c>
      <c r="H166" s="34">
        <v>18.4</v>
      </c>
      <c r="I166" s="34">
        <v>19.5</v>
      </c>
      <c r="J166" s="60">
        <f t="shared" si="7"/>
        <v>95.28999999999999</v>
      </c>
      <c r="K166" s="34" t="s">
        <v>173</v>
      </c>
      <c r="L166" s="34"/>
    </row>
    <row r="167" spans="1:12" s="4" customFormat="1" ht="21" customHeight="1">
      <c r="A167" s="12">
        <v>164</v>
      </c>
      <c r="B167" s="34" t="s">
        <v>240</v>
      </c>
      <c r="C167" s="53" t="s">
        <v>257</v>
      </c>
      <c r="D167" s="34" t="s">
        <v>30</v>
      </c>
      <c r="E167" s="57">
        <v>1980.09</v>
      </c>
      <c r="F167" s="34" t="s">
        <v>182</v>
      </c>
      <c r="G167" s="55">
        <v>57.41</v>
      </c>
      <c r="H167" s="34">
        <v>18</v>
      </c>
      <c r="I167" s="34">
        <v>19.6</v>
      </c>
      <c r="J167" s="60">
        <f t="shared" si="7"/>
        <v>95.00999999999999</v>
      </c>
      <c r="K167" s="34" t="s">
        <v>173</v>
      </c>
      <c r="L167" s="34"/>
    </row>
    <row r="168" spans="1:12" s="4" customFormat="1" ht="21" customHeight="1">
      <c r="A168" s="12">
        <v>165</v>
      </c>
      <c r="B168" s="34" t="s">
        <v>240</v>
      </c>
      <c r="C168" s="53" t="s">
        <v>258</v>
      </c>
      <c r="D168" s="34" t="s">
        <v>30</v>
      </c>
      <c r="E168" s="57">
        <v>1984.02</v>
      </c>
      <c r="F168" s="34" t="s">
        <v>245</v>
      </c>
      <c r="G168" s="55">
        <v>56.53</v>
      </c>
      <c r="H168" s="34">
        <v>18</v>
      </c>
      <c r="I168" s="34">
        <v>19</v>
      </c>
      <c r="J168" s="60">
        <f t="shared" si="7"/>
        <v>93.53</v>
      </c>
      <c r="K168" s="34" t="s">
        <v>173</v>
      </c>
      <c r="L168" s="34"/>
    </row>
    <row r="169" spans="1:12" s="4" customFormat="1" ht="21" customHeight="1">
      <c r="A169" s="12">
        <v>166</v>
      </c>
      <c r="B169" s="34" t="s">
        <v>240</v>
      </c>
      <c r="C169" s="58" t="s">
        <v>259</v>
      </c>
      <c r="D169" s="34" t="s">
        <v>17</v>
      </c>
      <c r="E169" s="57">
        <v>1973.11</v>
      </c>
      <c r="F169" s="34" t="s">
        <v>260</v>
      </c>
      <c r="G169" s="55">
        <v>57.17</v>
      </c>
      <c r="H169" s="34">
        <v>18</v>
      </c>
      <c r="I169" s="34">
        <v>19.6</v>
      </c>
      <c r="J169" s="60">
        <f t="shared" si="7"/>
        <v>94.77000000000001</v>
      </c>
      <c r="K169" s="34" t="s">
        <v>19</v>
      </c>
      <c r="L169" s="34"/>
    </row>
    <row r="170" spans="1:12" s="4" customFormat="1" ht="21" customHeight="1">
      <c r="A170" s="12">
        <v>167</v>
      </c>
      <c r="B170" s="34" t="s">
        <v>240</v>
      </c>
      <c r="C170" s="58" t="s">
        <v>261</v>
      </c>
      <c r="D170" s="34" t="s">
        <v>30</v>
      </c>
      <c r="E170" s="54">
        <v>1978.1</v>
      </c>
      <c r="F170" s="9" t="s">
        <v>245</v>
      </c>
      <c r="G170" s="55">
        <v>57.32</v>
      </c>
      <c r="H170" s="34">
        <v>18</v>
      </c>
      <c r="I170" s="34">
        <v>19</v>
      </c>
      <c r="J170" s="60">
        <f t="shared" si="7"/>
        <v>94.32</v>
      </c>
      <c r="K170" s="34" t="s">
        <v>173</v>
      </c>
      <c r="L170" s="34"/>
    </row>
    <row r="171" spans="1:12" s="4" customFormat="1" ht="21" customHeight="1">
      <c r="A171" s="12">
        <v>168</v>
      </c>
      <c r="B171" s="34" t="s">
        <v>240</v>
      </c>
      <c r="C171" s="58" t="s">
        <v>262</v>
      </c>
      <c r="D171" s="34" t="s">
        <v>17</v>
      </c>
      <c r="E171" s="57">
        <v>1983.11</v>
      </c>
      <c r="F171" s="34" t="s">
        <v>245</v>
      </c>
      <c r="G171" s="55">
        <v>58.3</v>
      </c>
      <c r="H171" s="34">
        <v>18.8</v>
      </c>
      <c r="I171" s="34">
        <v>19.6</v>
      </c>
      <c r="J171" s="60">
        <f t="shared" si="7"/>
        <v>96.69999999999999</v>
      </c>
      <c r="K171" s="34" t="s">
        <v>19</v>
      </c>
      <c r="L171" s="34"/>
    </row>
    <row r="172" spans="1:12" s="4" customFormat="1" ht="21" customHeight="1">
      <c r="A172" s="12">
        <v>169</v>
      </c>
      <c r="B172" s="34" t="s">
        <v>240</v>
      </c>
      <c r="C172" s="58" t="s">
        <v>263</v>
      </c>
      <c r="D172" s="34" t="s">
        <v>17</v>
      </c>
      <c r="E172" s="57">
        <v>1972.06</v>
      </c>
      <c r="F172" s="34" t="s">
        <v>182</v>
      </c>
      <c r="G172" s="55">
        <v>57.46</v>
      </c>
      <c r="H172" s="34">
        <v>19</v>
      </c>
      <c r="I172" s="34">
        <v>19.6</v>
      </c>
      <c r="J172" s="60">
        <f t="shared" si="7"/>
        <v>96.06</v>
      </c>
      <c r="K172" s="34" t="s">
        <v>19</v>
      </c>
      <c r="L172" s="34"/>
    </row>
    <row r="173" spans="1:12" s="4" customFormat="1" ht="21" customHeight="1">
      <c r="A173" s="12">
        <v>170</v>
      </c>
      <c r="B173" s="34" t="s">
        <v>240</v>
      </c>
      <c r="C173" s="53" t="s">
        <v>264</v>
      </c>
      <c r="D173" s="34" t="s">
        <v>30</v>
      </c>
      <c r="E173" s="57">
        <v>1973.09</v>
      </c>
      <c r="F173" s="9" t="s">
        <v>245</v>
      </c>
      <c r="G173" s="55">
        <v>56.73</v>
      </c>
      <c r="H173" s="34">
        <v>18</v>
      </c>
      <c r="I173" s="34">
        <v>19</v>
      </c>
      <c r="J173" s="60">
        <f t="shared" si="7"/>
        <v>93.72999999999999</v>
      </c>
      <c r="K173" s="34" t="s">
        <v>173</v>
      </c>
      <c r="L173" s="34"/>
    </row>
    <row r="174" spans="1:12" s="4" customFormat="1" ht="21" customHeight="1">
      <c r="A174" s="12">
        <v>171</v>
      </c>
      <c r="B174" s="34" t="s">
        <v>240</v>
      </c>
      <c r="C174" s="58" t="s">
        <v>265</v>
      </c>
      <c r="D174" s="34" t="s">
        <v>17</v>
      </c>
      <c r="E174" s="57">
        <v>1985.11</v>
      </c>
      <c r="F174" s="34" t="s">
        <v>245</v>
      </c>
      <c r="G174" s="55">
        <v>58.04</v>
      </c>
      <c r="H174" s="34">
        <v>17.6</v>
      </c>
      <c r="I174" s="34">
        <v>19</v>
      </c>
      <c r="J174" s="60">
        <f t="shared" si="7"/>
        <v>94.64</v>
      </c>
      <c r="K174" s="34" t="s">
        <v>173</v>
      </c>
      <c r="L174" s="34"/>
    </row>
    <row r="175" spans="1:12" s="4" customFormat="1" ht="21" customHeight="1">
      <c r="A175" s="12">
        <v>172</v>
      </c>
      <c r="B175" s="34" t="s">
        <v>240</v>
      </c>
      <c r="C175" s="58" t="s">
        <v>266</v>
      </c>
      <c r="D175" s="34" t="s">
        <v>30</v>
      </c>
      <c r="E175" s="57">
        <v>1963.11</v>
      </c>
      <c r="F175" s="34" t="s">
        <v>182</v>
      </c>
      <c r="G175" s="55">
        <v>56.87</v>
      </c>
      <c r="H175" s="34">
        <v>18.8</v>
      </c>
      <c r="I175" s="34">
        <v>19.6</v>
      </c>
      <c r="J175" s="60">
        <f t="shared" si="7"/>
        <v>95.27000000000001</v>
      </c>
      <c r="K175" s="34" t="s">
        <v>19</v>
      </c>
      <c r="L175" s="34"/>
    </row>
    <row r="176" spans="1:12" s="4" customFormat="1" ht="21" customHeight="1">
      <c r="A176" s="12">
        <v>173</v>
      </c>
      <c r="B176" s="34" t="s">
        <v>240</v>
      </c>
      <c r="C176" s="53" t="s">
        <v>267</v>
      </c>
      <c r="D176" s="34" t="s">
        <v>17</v>
      </c>
      <c r="E176" s="54">
        <v>1967.1</v>
      </c>
      <c r="F176" s="34" t="s">
        <v>182</v>
      </c>
      <c r="G176" s="55">
        <v>56</v>
      </c>
      <c r="H176" s="34">
        <v>18.4</v>
      </c>
      <c r="I176" s="34">
        <v>19</v>
      </c>
      <c r="J176" s="60">
        <f t="shared" si="7"/>
        <v>93.4</v>
      </c>
      <c r="K176" s="34" t="s">
        <v>173</v>
      </c>
      <c r="L176" s="34"/>
    </row>
    <row r="177" spans="1:12" s="4" customFormat="1" ht="21" customHeight="1">
      <c r="A177" s="12">
        <v>174</v>
      </c>
      <c r="B177" s="34" t="s">
        <v>240</v>
      </c>
      <c r="C177" s="58" t="s">
        <v>268</v>
      </c>
      <c r="D177" s="34" t="s">
        <v>17</v>
      </c>
      <c r="E177" s="57">
        <v>1988.08</v>
      </c>
      <c r="F177" s="34" t="s">
        <v>245</v>
      </c>
      <c r="G177" s="55">
        <v>57.9</v>
      </c>
      <c r="H177" s="34">
        <v>18</v>
      </c>
      <c r="I177" s="34">
        <v>19</v>
      </c>
      <c r="J177" s="60">
        <f t="shared" si="7"/>
        <v>94.9</v>
      </c>
      <c r="K177" s="34" t="s">
        <v>173</v>
      </c>
      <c r="L177" s="34"/>
    </row>
    <row r="178" spans="1:12" s="4" customFormat="1" ht="21" customHeight="1">
      <c r="A178" s="12">
        <v>175</v>
      </c>
      <c r="B178" s="34" t="s">
        <v>240</v>
      </c>
      <c r="C178" s="53" t="s">
        <v>269</v>
      </c>
      <c r="D178" s="34" t="s">
        <v>17</v>
      </c>
      <c r="E178" s="57">
        <v>1983.02</v>
      </c>
      <c r="F178" s="34" t="s">
        <v>159</v>
      </c>
      <c r="G178" s="55">
        <v>56.16</v>
      </c>
      <c r="H178" s="34">
        <v>18.8</v>
      </c>
      <c r="I178" s="34">
        <v>19</v>
      </c>
      <c r="J178" s="60">
        <f t="shared" si="7"/>
        <v>93.96</v>
      </c>
      <c r="K178" s="34" t="s">
        <v>173</v>
      </c>
      <c r="L178" s="34"/>
    </row>
    <row r="179" spans="1:12" s="4" customFormat="1" ht="21" customHeight="1">
      <c r="A179" s="12">
        <v>176</v>
      </c>
      <c r="B179" s="34" t="s">
        <v>240</v>
      </c>
      <c r="C179" s="58" t="s">
        <v>270</v>
      </c>
      <c r="D179" s="34" t="s">
        <v>17</v>
      </c>
      <c r="E179" s="57">
        <v>1986.03</v>
      </c>
      <c r="F179" s="9" t="s">
        <v>245</v>
      </c>
      <c r="G179" s="55">
        <v>56.6</v>
      </c>
      <c r="H179" s="34">
        <v>18</v>
      </c>
      <c r="I179" s="34">
        <v>19</v>
      </c>
      <c r="J179" s="60">
        <f t="shared" si="7"/>
        <v>93.6</v>
      </c>
      <c r="K179" s="34" t="s">
        <v>173</v>
      </c>
      <c r="L179" s="34"/>
    </row>
    <row r="180" spans="1:12" s="4" customFormat="1" ht="21" customHeight="1">
      <c r="A180" s="12">
        <v>177</v>
      </c>
      <c r="B180" s="34" t="s">
        <v>240</v>
      </c>
      <c r="C180" s="58" t="s">
        <v>271</v>
      </c>
      <c r="D180" s="34" t="s">
        <v>17</v>
      </c>
      <c r="E180" s="54">
        <v>1979.1</v>
      </c>
      <c r="F180" s="34" t="s">
        <v>159</v>
      </c>
      <c r="G180" s="55">
        <v>56.9</v>
      </c>
      <c r="H180" s="34">
        <v>18.8</v>
      </c>
      <c r="I180" s="34">
        <v>19.4</v>
      </c>
      <c r="J180" s="60">
        <f t="shared" si="7"/>
        <v>95.1</v>
      </c>
      <c r="K180" s="34" t="s">
        <v>173</v>
      </c>
      <c r="L180" s="34"/>
    </row>
    <row r="181" spans="1:12" s="4" customFormat="1" ht="21" customHeight="1">
      <c r="A181" s="12">
        <v>178</v>
      </c>
      <c r="B181" s="34" t="s">
        <v>240</v>
      </c>
      <c r="C181" s="58" t="s">
        <v>272</v>
      </c>
      <c r="D181" s="34" t="s">
        <v>30</v>
      </c>
      <c r="E181" s="54">
        <v>1974.1</v>
      </c>
      <c r="F181" s="34" t="s">
        <v>182</v>
      </c>
      <c r="G181" s="55">
        <v>56.9</v>
      </c>
      <c r="H181" s="34">
        <v>18.4</v>
      </c>
      <c r="I181" s="34">
        <v>19.6</v>
      </c>
      <c r="J181" s="60">
        <f t="shared" si="7"/>
        <v>94.9</v>
      </c>
      <c r="K181" s="34" t="s">
        <v>173</v>
      </c>
      <c r="L181" s="34"/>
    </row>
    <row r="182" spans="1:12" s="4" customFormat="1" ht="21" customHeight="1">
      <c r="A182" s="12">
        <v>179</v>
      </c>
      <c r="B182" s="34" t="s">
        <v>240</v>
      </c>
      <c r="C182" s="58" t="s">
        <v>273</v>
      </c>
      <c r="D182" s="34" t="s">
        <v>17</v>
      </c>
      <c r="E182" s="57">
        <v>1983.08</v>
      </c>
      <c r="F182" s="34" t="s">
        <v>159</v>
      </c>
      <c r="G182" s="55">
        <v>55.45</v>
      </c>
      <c r="H182" s="34">
        <v>18.8</v>
      </c>
      <c r="I182" s="34">
        <v>19.6</v>
      </c>
      <c r="J182" s="60">
        <f t="shared" si="7"/>
        <v>93.85</v>
      </c>
      <c r="K182" s="34" t="s">
        <v>173</v>
      </c>
      <c r="L182" s="34"/>
    </row>
    <row r="183" spans="1:12" s="4" customFormat="1" ht="21" customHeight="1">
      <c r="A183" s="12">
        <v>180</v>
      </c>
      <c r="B183" s="34" t="s">
        <v>240</v>
      </c>
      <c r="C183" s="56" t="s">
        <v>274</v>
      </c>
      <c r="D183" s="34" t="s">
        <v>17</v>
      </c>
      <c r="E183" s="57">
        <v>1991.06</v>
      </c>
      <c r="F183" s="34"/>
      <c r="G183" s="55">
        <v>57.35</v>
      </c>
      <c r="H183" s="34">
        <v>18.8</v>
      </c>
      <c r="I183" s="34">
        <v>19.6</v>
      </c>
      <c r="J183" s="60">
        <f t="shared" si="7"/>
        <v>95.75</v>
      </c>
      <c r="K183" s="34" t="s">
        <v>173</v>
      </c>
      <c r="L183" s="34"/>
    </row>
    <row r="184" spans="1:12" s="4" customFormat="1" ht="21" customHeight="1">
      <c r="A184" s="12">
        <v>181</v>
      </c>
      <c r="B184" s="34" t="s">
        <v>240</v>
      </c>
      <c r="C184" s="58" t="s">
        <v>275</v>
      </c>
      <c r="D184" s="34" t="s">
        <v>17</v>
      </c>
      <c r="E184" s="57">
        <v>1975.09</v>
      </c>
      <c r="F184" s="34" t="s">
        <v>182</v>
      </c>
      <c r="G184" s="55">
        <v>55.93</v>
      </c>
      <c r="H184" s="34">
        <v>18.8</v>
      </c>
      <c r="I184" s="34">
        <v>19</v>
      </c>
      <c r="J184" s="60">
        <f t="shared" si="7"/>
        <v>93.73</v>
      </c>
      <c r="K184" s="34" t="s">
        <v>173</v>
      </c>
      <c r="L184" s="34"/>
    </row>
    <row r="185" spans="1:12" s="4" customFormat="1" ht="21" customHeight="1">
      <c r="A185" s="12">
        <v>182</v>
      </c>
      <c r="B185" s="34" t="s">
        <v>240</v>
      </c>
      <c r="C185" s="59" t="s">
        <v>276</v>
      </c>
      <c r="D185" s="34" t="s">
        <v>17</v>
      </c>
      <c r="E185" s="57">
        <v>1982.03</v>
      </c>
      <c r="F185" s="34" t="s">
        <v>159</v>
      </c>
      <c r="G185" s="55">
        <v>55.44</v>
      </c>
      <c r="H185" s="34">
        <v>18.8</v>
      </c>
      <c r="I185" s="34">
        <v>19.4</v>
      </c>
      <c r="J185" s="60">
        <f t="shared" si="7"/>
        <v>93.63999999999999</v>
      </c>
      <c r="K185" s="34" t="s">
        <v>173</v>
      </c>
      <c r="L185" s="34"/>
    </row>
    <row r="186" spans="1:12" s="4" customFormat="1" ht="21" customHeight="1">
      <c r="A186" s="12">
        <v>183</v>
      </c>
      <c r="B186" s="34" t="s">
        <v>240</v>
      </c>
      <c r="C186" s="53" t="s">
        <v>277</v>
      </c>
      <c r="D186" s="34" t="s">
        <v>17</v>
      </c>
      <c r="E186" s="57">
        <v>1970.07</v>
      </c>
      <c r="F186" s="34" t="s">
        <v>182</v>
      </c>
      <c r="G186" s="55">
        <v>57.23</v>
      </c>
      <c r="H186" s="34">
        <v>18</v>
      </c>
      <c r="I186" s="34">
        <v>19</v>
      </c>
      <c r="J186" s="60">
        <f t="shared" si="7"/>
        <v>94.22999999999999</v>
      </c>
      <c r="K186" s="34" t="s">
        <v>173</v>
      </c>
      <c r="L186" s="34"/>
    </row>
    <row r="187" spans="1:12" s="4" customFormat="1" ht="21" customHeight="1">
      <c r="A187" s="12">
        <v>184</v>
      </c>
      <c r="B187" s="34" t="s">
        <v>240</v>
      </c>
      <c r="C187" s="53" t="s">
        <v>278</v>
      </c>
      <c r="D187" s="34" t="s">
        <v>30</v>
      </c>
      <c r="E187" s="57">
        <v>1966.02</v>
      </c>
      <c r="F187" s="34" t="s">
        <v>182</v>
      </c>
      <c r="G187" s="55">
        <v>52.6</v>
      </c>
      <c r="H187" s="34">
        <v>18</v>
      </c>
      <c r="I187" s="34">
        <v>18.4</v>
      </c>
      <c r="J187" s="60">
        <f t="shared" si="7"/>
        <v>89</v>
      </c>
      <c r="K187" s="34" t="s">
        <v>41</v>
      </c>
      <c r="L187" s="34"/>
    </row>
    <row r="188" spans="1:12" s="4" customFormat="1" ht="21" customHeight="1">
      <c r="A188" s="12">
        <v>185</v>
      </c>
      <c r="B188" s="34" t="s">
        <v>240</v>
      </c>
      <c r="C188" s="58" t="s">
        <v>279</v>
      </c>
      <c r="D188" s="34" t="s">
        <v>30</v>
      </c>
      <c r="E188" s="54">
        <v>1979.1</v>
      </c>
      <c r="F188" s="34" t="s">
        <v>159</v>
      </c>
      <c r="G188" s="55">
        <v>55.46</v>
      </c>
      <c r="H188" s="34">
        <v>18</v>
      </c>
      <c r="I188" s="34">
        <v>19</v>
      </c>
      <c r="J188" s="60">
        <f t="shared" si="7"/>
        <v>92.46000000000001</v>
      </c>
      <c r="K188" s="34" t="s">
        <v>173</v>
      </c>
      <c r="L188" s="34"/>
    </row>
    <row r="189" spans="1:12" s="4" customFormat="1" ht="21" customHeight="1">
      <c r="A189" s="12">
        <v>186</v>
      </c>
      <c r="B189" s="34" t="s">
        <v>240</v>
      </c>
      <c r="C189" s="58" t="s">
        <v>280</v>
      </c>
      <c r="D189" s="34" t="s">
        <v>17</v>
      </c>
      <c r="E189" s="57">
        <v>1984.06</v>
      </c>
      <c r="F189" s="34" t="s">
        <v>159</v>
      </c>
      <c r="G189" s="55">
        <v>56.96</v>
      </c>
      <c r="H189" s="34">
        <v>18.4</v>
      </c>
      <c r="I189" s="34">
        <v>19.4</v>
      </c>
      <c r="J189" s="60">
        <f t="shared" si="7"/>
        <v>94.75999999999999</v>
      </c>
      <c r="K189" s="34" t="s">
        <v>173</v>
      </c>
      <c r="L189" s="34"/>
    </row>
    <row r="190" spans="1:12" s="4" customFormat="1" ht="21" customHeight="1">
      <c r="A190" s="12">
        <v>187</v>
      </c>
      <c r="B190" s="34" t="s">
        <v>240</v>
      </c>
      <c r="C190" s="58" t="s">
        <v>281</v>
      </c>
      <c r="D190" s="34" t="s">
        <v>17</v>
      </c>
      <c r="E190" s="57">
        <v>1966.08</v>
      </c>
      <c r="F190" s="34" t="s">
        <v>182</v>
      </c>
      <c r="G190" s="55">
        <v>55.73</v>
      </c>
      <c r="H190" s="34">
        <v>18.8</v>
      </c>
      <c r="I190" s="34">
        <v>19.6</v>
      </c>
      <c r="J190" s="60">
        <f t="shared" si="7"/>
        <v>94.13</v>
      </c>
      <c r="K190" s="34" t="s">
        <v>173</v>
      </c>
      <c r="L190" s="34"/>
    </row>
    <row r="191" spans="1:12" s="4" customFormat="1" ht="21" customHeight="1">
      <c r="A191" s="12">
        <v>188</v>
      </c>
      <c r="B191" s="34" t="s">
        <v>240</v>
      </c>
      <c r="C191" s="58" t="s">
        <v>282</v>
      </c>
      <c r="D191" s="34" t="s">
        <v>17</v>
      </c>
      <c r="E191" s="57">
        <v>1968.08</v>
      </c>
      <c r="F191" s="34" t="s">
        <v>283</v>
      </c>
      <c r="G191" s="55">
        <v>55.76</v>
      </c>
      <c r="H191" s="34">
        <v>18.8</v>
      </c>
      <c r="I191" s="34">
        <v>19.6</v>
      </c>
      <c r="J191" s="60">
        <f t="shared" si="7"/>
        <v>94.16</v>
      </c>
      <c r="K191" s="34" t="s">
        <v>173</v>
      </c>
      <c r="L191" s="34"/>
    </row>
    <row r="192" spans="1:12" s="4" customFormat="1" ht="21" customHeight="1">
      <c r="A192" s="12">
        <v>189</v>
      </c>
      <c r="B192" s="34" t="s">
        <v>240</v>
      </c>
      <c r="C192" s="53" t="s">
        <v>284</v>
      </c>
      <c r="D192" s="34" t="s">
        <v>30</v>
      </c>
      <c r="E192" s="57">
        <v>1968.11</v>
      </c>
      <c r="F192" s="34" t="s">
        <v>182</v>
      </c>
      <c r="G192" s="55">
        <v>56.55</v>
      </c>
      <c r="H192" s="34">
        <v>18</v>
      </c>
      <c r="I192" s="34">
        <v>19.4</v>
      </c>
      <c r="J192" s="60">
        <f t="shared" si="7"/>
        <v>93.94999999999999</v>
      </c>
      <c r="K192" s="34" t="s">
        <v>173</v>
      </c>
      <c r="L192" s="34"/>
    </row>
    <row r="193" spans="1:12" s="4" customFormat="1" ht="21" customHeight="1">
      <c r="A193" s="12">
        <v>190</v>
      </c>
      <c r="B193" s="34" t="s">
        <v>240</v>
      </c>
      <c r="C193" s="58" t="s">
        <v>285</v>
      </c>
      <c r="D193" s="34" t="s">
        <v>17</v>
      </c>
      <c r="E193" s="57">
        <v>1981.01</v>
      </c>
      <c r="F193" s="34" t="s">
        <v>182</v>
      </c>
      <c r="G193" s="55">
        <v>55.36</v>
      </c>
      <c r="H193" s="34">
        <v>18.8</v>
      </c>
      <c r="I193" s="34">
        <v>19.2</v>
      </c>
      <c r="J193" s="60">
        <f t="shared" si="7"/>
        <v>93.36</v>
      </c>
      <c r="K193" s="34" t="s">
        <v>173</v>
      </c>
      <c r="L193" s="34"/>
    </row>
    <row r="194" spans="1:12" s="4" customFormat="1" ht="21" customHeight="1">
      <c r="A194" s="12">
        <v>191</v>
      </c>
      <c r="B194" s="34" t="s">
        <v>240</v>
      </c>
      <c r="C194" s="58" t="s">
        <v>286</v>
      </c>
      <c r="D194" s="34" t="s">
        <v>30</v>
      </c>
      <c r="E194" s="57">
        <v>1983.01</v>
      </c>
      <c r="F194" s="34" t="s">
        <v>159</v>
      </c>
      <c r="G194" s="55">
        <v>56.45</v>
      </c>
      <c r="H194" s="34">
        <v>18</v>
      </c>
      <c r="I194" s="34">
        <v>19.4</v>
      </c>
      <c r="J194" s="60">
        <f t="shared" si="7"/>
        <v>93.85</v>
      </c>
      <c r="K194" s="34" t="s">
        <v>173</v>
      </c>
      <c r="L194" s="34"/>
    </row>
    <row r="195" spans="1:12" s="4" customFormat="1" ht="21" customHeight="1">
      <c r="A195" s="12">
        <v>192</v>
      </c>
      <c r="B195" s="34" t="s">
        <v>240</v>
      </c>
      <c r="C195" s="53" t="s">
        <v>287</v>
      </c>
      <c r="D195" s="34" t="s">
        <v>30</v>
      </c>
      <c r="E195" s="57">
        <v>1980.11</v>
      </c>
      <c r="F195" s="34" t="s">
        <v>182</v>
      </c>
      <c r="G195" s="55">
        <v>53.38</v>
      </c>
      <c r="H195" s="34">
        <v>18</v>
      </c>
      <c r="I195" s="34">
        <v>18.4</v>
      </c>
      <c r="J195" s="60">
        <f t="shared" si="7"/>
        <v>89.78</v>
      </c>
      <c r="K195" s="34" t="s">
        <v>41</v>
      </c>
      <c r="L195" s="34"/>
    </row>
    <row r="196" spans="1:12" s="4" customFormat="1" ht="21" customHeight="1">
      <c r="A196" s="12">
        <v>193</v>
      </c>
      <c r="B196" s="34" t="s">
        <v>240</v>
      </c>
      <c r="C196" s="53" t="s">
        <v>288</v>
      </c>
      <c r="D196" s="34" t="s">
        <v>17</v>
      </c>
      <c r="E196" s="61">
        <v>1980.1</v>
      </c>
      <c r="F196" s="34" t="s">
        <v>159</v>
      </c>
      <c r="G196" s="55">
        <v>54.34</v>
      </c>
      <c r="H196" s="34">
        <v>18</v>
      </c>
      <c r="I196" s="34">
        <v>19</v>
      </c>
      <c r="J196" s="60">
        <f t="shared" si="7"/>
        <v>91.34</v>
      </c>
      <c r="K196" s="34" t="s">
        <v>41</v>
      </c>
      <c r="L196" s="34"/>
    </row>
    <row r="197" spans="1:12" s="4" customFormat="1" ht="21" customHeight="1">
      <c r="A197" s="12">
        <v>194</v>
      </c>
      <c r="B197" s="34" t="s">
        <v>240</v>
      </c>
      <c r="C197" s="58" t="s">
        <v>289</v>
      </c>
      <c r="D197" s="34" t="s">
        <v>17</v>
      </c>
      <c r="E197" s="57">
        <v>1963.11</v>
      </c>
      <c r="F197" s="34" t="s">
        <v>182</v>
      </c>
      <c r="G197" s="55">
        <v>54.79</v>
      </c>
      <c r="H197" s="34">
        <v>18</v>
      </c>
      <c r="I197" s="34">
        <v>19</v>
      </c>
      <c r="J197" s="60">
        <f t="shared" si="7"/>
        <v>91.78999999999999</v>
      </c>
      <c r="K197" s="34" t="s">
        <v>41</v>
      </c>
      <c r="L197" s="34"/>
    </row>
    <row r="198" spans="1:12" s="4" customFormat="1" ht="21" customHeight="1">
      <c r="A198" s="12">
        <v>195</v>
      </c>
      <c r="B198" s="34" t="s">
        <v>240</v>
      </c>
      <c r="C198" s="58" t="s">
        <v>290</v>
      </c>
      <c r="D198" s="34" t="s">
        <v>30</v>
      </c>
      <c r="E198" s="57">
        <v>1971.11</v>
      </c>
      <c r="F198" s="34" t="s">
        <v>159</v>
      </c>
      <c r="G198" s="55">
        <v>54.84</v>
      </c>
      <c r="H198" s="34">
        <v>18.4</v>
      </c>
      <c r="I198" s="34">
        <v>18</v>
      </c>
      <c r="J198" s="60">
        <f t="shared" si="7"/>
        <v>91.24000000000001</v>
      </c>
      <c r="K198" s="34" t="s">
        <v>41</v>
      </c>
      <c r="L198" s="34"/>
    </row>
    <row r="199" spans="1:12" s="4" customFormat="1" ht="21" customHeight="1">
      <c r="A199" s="12">
        <v>196</v>
      </c>
      <c r="B199" s="34" t="s">
        <v>240</v>
      </c>
      <c r="C199" s="53" t="s">
        <v>291</v>
      </c>
      <c r="D199" s="34" t="s">
        <v>30</v>
      </c>
      <c r="E199" s="57">
        <v>1985.09</v>
      </c>
      <c r="F199" s="34" t="s">
        <v>245</v>
      </c>
      <c r="G199" s="55">
        <v>54.89</v>
      </c>
      <c r="H199" s="34">
        <v>18</v>
      </c>
      <c r="I199" s="34">
        <v>19</v>
      </c>
      <c r="J199" s="60">
        <f t="shared" si="7"/>
        <v>91.89</v>
      </c>
      <c r="K199" s="34" t="s">
        <v>173</v>
      </c>
      <c r="L199" s="34"/>
    </row>
    <row r="200" spans="1:12" s="4" customFormat="1" ht="21" customHeight="1">
      <c r="A200" s="12">
        <v>197</v>
      </c>
      <c r="B200" s="34" t="s">
        <v>240</v>
      </c>
      <c r="C200" s="58" t="s">
        <v>292</v>
      </c>
      <c r="D200" s="34" t="s">
        <v>30</v>
      </c>
      <c r="E200" s="57">
        <v>1963.04</v>
      </c>
      <c r="F200" s="34" t="s">
        <v>182</v>
      </c>
      <c r="G200" s="55">
        <v>53.48</v>
      </c>
      <c r="H200" s="34">
        <v>18</v>
      </c>
      <c r="I200" s="34">
        <v>19</v>
      </c>
      <c r="J200" s="60">
        <f t="shared" si="7"/>
        <v>90.47999999999999</v>
      </c>
      <c r="K200" s="34" t="s">
        <v>41</v>
      </c>
      <c r="L200" s="34"/>
    </row>
    <row r="201" spans="1:12" s="4" customFormat="1" ht="21" customHeight="1">
      <c r="A201" s="12">
        <v>198</v>
      </c>
      <c r="B201" s="34" t="s">
        <v>240</v>
      </c>
      <c r="C201" s="58" t="s">
        <v>293</v>
      </c>
      <c r="D201" s="34" t="s">
        <v>30</v>
      </c>
      <c r="E201" s="57">
        <v>1970.07</v>
      </c>
      <c r="F201" s="9" t="s">
        <v>283</v>
      </c>
      <c r="G201" s="55">
        <v>52.85</v>
      </c>
      <c r="H201" s="34">
        <v>18.4</v>
      </c>
      <c r="I201" s="34">
        <v>19.2</v>
      </c>
      <c r="J201" s="60">
        <f t="shared" si="7"/>
        <v>90.45</v>
      </c>
      <c r="K201" s="34" t="s">
        <v>41</v>
      </c>
      <c r="L201" s="34"/>
    </row>
    <row r="202" spans="1:12" s="4" customFormat="1" ht="21" customHeight="1">
      <c r="A202" s="12">
        <v>199</v>
      </c>
      <c r="B202" s="34" t="s">
        <v>240</v>
      </c>
      <c r="C202" s="58" t="s">
        <v>294</v>
      </c>
      <c r="D202" s="34" t="s">
        <v>30</v>
      </c>
      <c r="E202" s="57">
        <v>1963.12</v>
      </c>
      <c r="F202" s="34" t="s">
        <v>182</v>
      </c>
      <c r="G202" s="55">
        <v>52.61</v>
      </c>
      <c r="H202" s="34">
        <v>18</v>
      </c>
      <c r="I202" s="34">
        <v>19</v>
      </c>
      <c r="J202" s="60">
        <f t="shared" si="7"/>
        <v>89.61</v>
      </c>
      <c r="K202" s="34" t="s">
        <v>41</v>
      </c>
      <c r="L202" s="34"/>
    </row>
    <row r="203" spans="1:12" s="4" customFormat="1" ht="21" customHeight="1">
      <c r="A203" s="12">
        <v>200</v>
      </c>
      <c r="B203" s="34" t="s">
        <v>240</v>
      </c>
      <c r="C203" s="58" t="s">
        <v>295</v>
      </c>
      <c r="D203" s="34" t="s">
        <v>17</v>
      </c>
      <c r="E203" s="57">
        <v>1990.03</v>
      </c>
      <c r="F203" s="34"/>
      <c r="G203" s="55">
        <v>56.19</v>
      </c>
      <c r="H203" s="34">
        <v>18</v>
      </c>
      <c r="I203" s="34">
        <v>19</v>
      </c>
      <c r="J203" s="60">
        <f t="shared" si="7"/>
        <v>93.19</v>
      </c>
      <c r="K203" s="34" t="s">
        <v>173</v>
      </c>
      <c r="L203" s="34"/>
    </row>
    <row r="204" spans="1:12" s="4" customFormat="1" ht="21" customHeight="1">
      <c r="A204" s="12">
        <v>201</v>
      </c>
      <c r="B204" s="34" t="s">
        <v>240</v>
      </c>
      <c r="C204" s="53" t="s">
        <v>296</v>
      </c>
      <c r="D204" s="34" t="s">
        <v>17</v>
      </c>
      <c r="E204" s="57">
        <v>1986.04</v>
      </c>
      <c r="F204" s="34" t="s">
        <v>159</v>
      </c>
      <c r="G204" s="55">
        <v>56.41</v>
      </c>
      <c r="H204" s="34">
        <v>18.4</v>
      </c>
      <c r="I204" s="34">
        <v>19</v>
      </c>
      <c r="J204" s="60">
        <f t="shared" si="7"/>
        <v>93.81</v>
      </c>
      <c r="K204" s="34" t="s">
        <v>173</v>
      </c>
      <c r="L204" s="34"/>
    </row>
    <row r="205" spans="1:12" s="4" customFormat="1" ht="81.75" customHeight="1">
      <c r="A205" s="62" t="s">
        <v>297</v>
      </c>
      <c r="B205" s="62"/>
      <c r="C205" s="63"/>
      <c r="D205" s="62"/>
      <c r="E205" s="62"/>
      <c r="F205" s="62"/>
      <c r="G205" s="62"/>
      <c r="H205" s="62"/>
      <c r="I205" s="62"/>
      <c r="J205" s="64"/>
      <c r="K205" s="62"/>
      <c r="L205" s="62"/>
    </row>
  </sheetData>
  <sheetProtection/>
  <mergeCells count="2">
    <mergeCell ref="A1:L1"/>
    <mergeCell ref="A205:L205"/>
  </mergeCells>
  <hyperlinks>
    <hyperlink ref="C106" r:id="rId1" display="李 媛"/>
    <hyperlink ref="C127" r:id="rId2" display="占龙飞"/>
  </hyperlinks>
  <printOptions horizontalCentered="1"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zzc</dc:creator>
  <cp:keywords/>
  <dc:description/>
  <cp:lastModifiedBy>独钓寒江雪</cp:lastModifiedBy>
  <cp:lastPrinted>2019-07-04T04:55:59Z</cp:lastPrinted>
  <dcterms:created xsi:type="dcterms:W3CDTF">2011-06-29T11:06:13Z</dcterms:created>
  <dcterms:modified xsi:type="dcterms:W3CDTF">2019-08-27T02:10:58Z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